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545" windowHeight="10845" tabRatio="5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<sst xmlns="http://schemas.openxmlformats.org/spreadsheetml/2006/main" count="788" uniqueCount="430">
  <si>
    <t>№ з.п.</t>
  </si>
  <si>
    <t>Термін виконання (рік початку-рік завершення)</t>
  </si>
  <si>
    <t>Джерела фінансування</t>
  </si>
  <si>
    <t>Очікувані результати</t>
  </si>
  <si>
    <t>якісний</t>
  </si>
  <si>
    <t>кількісний</t>
  </si>
  <si>
    <t>Назва заходу, завдання, проєкту</t>
  </si>
  <si>
    <t>Кошторисна вартість/орієнтовна кошторисна вартість проєкту, тис грн</t>
  </si>
  <si>
    <t>Залишок вартості реалізації проєкту станом на 01.07.2023, тис грн</t>
  </si>
  <si>
    <t>Необхідність фінансування по роках, тис грн</t>
  </si>
  <si>
    <t>Додаток.  ПЕРЕЛІК ЗАВДАНЬ І ЗАХОДІВ ТА РЕЗУЛЬТАТИВНІ ПОКАЗНИКИ</t>
  </si>
  <si>
    <t xml:space="preserve">Відповідальний виконавець    </t>
  </si>
  <si>
    <t>Енергозабезпечення та енергозбереження</t>
  </si>
  <si>
    <t>Будівництво ПС 110/10 кВ "Лезнево"</t>
  </si>
  <si>
    <t>2024-2026</t>
  </si>
  <si>
    <t>Інвестиційна програма</t>
  </si>
  <si>
    <t xml:space="preserve">Забезпечення мікрорайону Лезнево в м. Хмельницькому якісним та надійним розподілом електроенергії </t>
  </si>
  <si>
    <t>АТ "Хмельницькобленерго"</t>
  </si>
  <si>
    <t>Модернізація ПС-110/10 кВ “Дубово”</t>
  </si>
  <si>
    <t>2026-2027</t>
  </si>
  <si>
    <t xml:space="preserve">Забезпечення мікрорайону Дубово в м. Хмельницькому якісним та надійним розподілом електроенергії </t>
  </si>
  <si>
    <t>Модернізація ПС 35/10 кВ "Номінал"</t>
  </si>
  <si>
    <t xml:space="preserve">Забезпечення Хмельницького району (м. Волочиськ) якісним та надійним розподілом електроенергії </t>
  </si>
  <si>
    <t>Технічне переоснащення ЛЕП-110 кВ “Відгалуження Заріччя-Озерна”</t>
  </si>
  <si>
    <t>Кабелювання 1,21 км повітряної лінії 110 кВ в центральній частині міста Хмельницького</t>
  </si>
  <si>
    <t>Технічне переоснащення ЛЕП-110кВ “Дунаївці-Кам'янець-Подільська330”</t>
  </si>
  <si>
    <t>2025-2027</t>
  </si>
  <si>
    <t>Проектування та реконструкція ПЛ-110кВ із будівництвом 5,2 км за межами міста Камянець-Подільський з метою формування кільцевої схеми живлення від різних секцій шин 110кВ ПС-Кам'янець-Подільська330</t>
  </si>
  <si>
    <t>Технічне переоснащення ЛЕП-35 кВ Нова Ушиця—Пилипи Хребтієві</t>
  </si>
  <si>
    <t>2025-2026</t>
  </si>
  <si>
    <t>Реконструкція діючої ЛЕП-35кВ із заміною 17,5 км проводу АС-50 на АС-120/19 для надійного забезпечення споживачів Кам'янець-Подільського району</t>
  </si>
  <si>
    <t>Облаштування автоматизованої системи диспетчерсько-технологічного управління та оперативно-інформаційного комплексу АТ "Хмельницькобленерго", Рівень центрального диспетчерського пункту</t>
  </si>
  <si>
    <t>Облаштування центрального диспетчерського пункту в м. Хмельницькому для централізованого управління підстанціями 110/35/10 кВ усієї Хмельницької області</t>
  </si>
  <si>
    <t>ВСЬОГО:</t>
  </si>
  <si>
    <t>Придбання автобусів для закладів загальної середньої освіти обласної комунальної власності</t>
  </si>
  <si>
    <t>Забезпечення реалізації заходів з енергозбереження та впровадження альтернативних джерел енергії в закладах освіти обласної комунальної власності</t>
  </si>
  <si>
    <t>Реконструкція великого басейну в обласному центрі фізичного виховання учнівської молоді</t>
  </si>
  <si>
    <t>Проведення капітальних ремонтів у закладах професійної (професійно-технічної), фахової перед вищої та вищої освіти</t>
  </si>
  <si>
    <t>Проведення ремонтно-будівельних робіт у закладах загальної середньої освіти обласної комунальної власності</t>
  </si>
  <si>
    <t>. Модернізація матеріально-технічної бази санаторію «Дністер»</t>
  </si>
  <si>
    <t>Розширення мережі та удосконалення матеріально-технічної бази закладів освіти, які впроваджують STEM-освіту</t>
  </si>
  <si>
    <t>Реконструкція навчального корпусу №5 Хмельницького національного університету для розміщення Хмельницького ліцею ІІ-ІІІ ступенів Хмельницької обласної ради</t>
  </si>
  <si>
    <t>Реконструкція (капітальний ремонт) приміщень Державного ліцею-інтернату з посиленою військовою підготовкою «Кадецький корпус» імені І.Г.Харитоненка Державної прикордонної служби України</t>
  </si>
  <si>
    <t>Розвиток освіти</t>
  </si>
  <si>
    <t>Містобудування та архітектура</t>
  </si>
  <si>
    <t>Топографічна зйомки території Хмельницької області М 1:10 000</t>
  </si>
  <si>
    <t>Розробка містобудівної документації</t>
  </si>
  <si>
    <t>Внесення змін до схеми планування території Хмельницької області</t>
  </si>
  <si>
    <t>Комплексний план території Білогірської селищної територіальної громади</t>
  </si>
  <si>
    <t>Комплексний план території Ямпільської селищної територіальної громади</t>
  </si>
  <si>
    <t>Комплексний план території Віньковецької селищної територіальної громади</t>
  </si>
  <si>
    <t>Комплексний план території Зіньківської сільської територіальної громади</t>
  </si>
  <si>
    <t>Комплексний план території Волочиської міської територіальної громади</t>
  </si>
  <si>
    <t>Комплексний план території Війтовецької селищної територіальної громади</t>
  </si>
  <si>
    <t>Комплексний план території Наркевицької селищної територіальної громади</t>
  </si>
  <si>
    <t>Комплексний план території Городоцької міської територіальної громади</t>
  </si>
  <si>
    <t>Комплексний план території Деражнянської міської територіальної громади</t>
  </si>
  <si>
    <t>Комплексний план території Вовковинецької селищної територіальної громади</t>
  </si>
  <si>
    <t>Комплексний план території Дунаєвецької міської територіальної громади</t>
  </si>
  <si>
    <t>Комплексний план території Новодунаєвецької селищної територіальної громади</t>
  </si>
  <si>
    <t>Комплексний план території Смотрицької селищної територіальної громади</t>
  </si>
  <si>
    <t>Комплексний план території Маківської сільської територіальної громади</t>
  </si>
  <si>
    <t>Комплексний план території Ізяславської міської територіальної громади</t>
  </si>
  <si>
    <t>Комплексний план території Сахновецької сільської територіальної громади</t>
  </si>
  <si>
    <t>Комплексний план території Плужненської сільської територіальної громади</t>
  </si>
  <si>
    <t>Комплексний план території Гуменецької сільської територіальної громади</t>
  </si>
  <si>
    <t>Комплексний план території Китайгородської сільської територіальної громади</t>
  </si>
  <si>
    <t>Комплексний план території Староушицької селищної територіальної громади</t>
  </si>
  <si>
    <t>Комплексний план території Слобідсько-Кульчієвецької сільської територіальної громади</t>
  </si>
  <si>
    <t>Комплексний план території Жванецької сільської територіальної громади</t>
  </si>
  <si>
    <t>Комплексний план території Кам'янець-Подільської міської територіальної громади</t>
  </si>
  <si>
    <t>Комплексний план території Орининської сільської територіальної громади</t>
  </si>
  <si>
    <t>Комплексний план території Красилівської міської територіальної громади</t>
  </si>
  <si>
    <t>Комплексний план території Щиборівської сільської територіальної громади</t>
  </si>
  <si>
    <t>Комплексний план території Заслучненської сільської територіальної громади</t>
  </si>
  <si>
    <t>Комплексний план території Антонінської селищної територіальної громади</t>
  </si>
  <si>
    <t>Комплексний план території Летичівської селищної</t>
  </si>
  <si>
    <t>Комплексний план території Новоушицької селищної</t>
  </si>
  <si>
    <t>Комплексний план території Полонської міської територіальної громади</t>
  </si>
  <si>
    <t>Комплексний план території Понінківської селищної територіальної громади</t>
  </si>
  <si>
    <t>Комплексний план території Берездівської сільської територіальної громади</t>
  </si>
  <si>
    <t>Комплексний план території Ганнопільської сільської територіальної громади</t>
  </si>
  <si>
    <t>Комплексний план території Крупецької сільської територіальної громади</t>
  </si>
  <si>
    <t>Комплексний план території Нетішинської міської територіальної громади</t>
  </si>
  <si>
    <t>Комплексний план території Славутської міської територіальної громади</t>
  </si>
  <si>
    <t>Комплексний план території Улашанівської сільської територіальної громади</t>
  </si>
  <si>
    <t>Комплексний план території Староконстянтинівської міської територіальної громади</t>
  </si>
  <si>
    <t>Комплексний план території Миролюбненська сільська рада територіальної громади</t>
  </si>
  <si>
    <t>Комплексний план території Староостропільської сільської територіальної громади</t>
  </si>
  <si>
    <t>Комплексний план території Старосинявської селищної територіальної громади</t>
  </si>
  <si>
    <t>Комплексний план території Теофіпольської селищної територіальної громади</t>
  </si>
  <si>
    <t>Комплексний план території Гвардійської сільської територіальної громади</t>
  </si>
  <si>
    <t>Комплексний план території Лісовогринівецької сільської територіальної громади</t>
  </si>
  <si>
    <t>Комплексний план території Чорноострівської селищної територіальної громади</t>
  </si>
  <si>
    <t>Комплексний план території Хмельницької міської територіальної громади</t>
  </si>
  <si>
    <t>Комплексний план території Розсошанської сільської територіальної громади</t>
  </si>
  <si>
    <t>Комплексний план території Чемеровецької селищної територіальної громади</t>
  </si>
  <si>
    <t>Комплексний план території Гуківської сільської територіальної громади</t>
  </si>
  <si>
    <t>Комплексний план території Закупненської селищної територіальної громади</t>
  </si>
  <si>
    <t>Комплексний план території Грицівської селищної територіальної громади</t>
  </si>
  <si>
    <t>Комплексний план території Ленковецької сільської територіальної громади</t>
  </si>
  <si>
    <t>Комплексний план території Судилківської сільської територіальної громади</t>
  </si>
  <si>
    <t>Комплексний план території Михайлюцької сільської територіальної громади</t>
  </si>
  <si>
    <t>Комплексний план території Шепетівської міської територіальної громади</t>
  </si>
  <si>
    <t>Комплексний план території Ярмолинецької селищної територіальної громади</t>
  </si>
  <si>
    <t>Комплексний план території Солобковецької сільської територіальної громади</t>
  </si>
  <si>
    <t>Розвиток охорони здоров’я</t>
  </si>
  <si>
    <t>Реконструкція з модернізації будівлі головного корпусу КНП "Хмельницька обласна дитяча лікарня" Хмельницької обласної ради за адресою: вул. Кам'янецька, 94;</t>
  </si>
  <si>
    <t>Будівництво лікувально-діагностичного корпусу КНП 'Хмельницька обласна дитяча лікарня' за адресою вул.Камянецька, 94 , м Хмельницький (коригування);</t>
  </si>
  <si>
    <t>Капітальний ремонт та модернізація палатного корпусу № 1 будівлі КНП "Хмельницька обласна лікарня" Хмельницької обласної ради за адресою: Хмельницька область, м. Хмельницький, вул. Пілотська,1;</t>
  </si>
  <si>
    <t>Капітальний ремонт та модернізація будівлі корпусу № 2 КНП "Хмельницька обласна лікарня" Хмельницької обласної ради за адресою: Хмельницька область, м. Хмельницький, вул. Пілотська,1;</t>
  </si>
  <si>
    <t>Капітальний ремонт з модернізацією будівлі корпусу № 3 КНП "Хмельницька обласна лікарня" Хмельницької обласної ради за адресою: вул. Пілотська, 1, м. Хмельницький (коригування);</t>
  </si>
  <si>
    <t>Капітальний ремонт та модернізація будівлі корпусу № 4 КНП "Хмельницька обласна лікарня" Хмельницької обласної ради за адресою: Хмельницька область, м. Хмельницький, вул. Пілотська,1;</t>
  </si>
  <si>
    <t>Реконструкція з надбудовою та модернізація будівлі корпусу № 7 КНП "Хмельницька обласна лікарня" Хмельницької обласної ради за адресою: вул. Пілотська, 1, м. Хмельницький;</t>
  </si>
  <si>
    <t>Капітальний ремонт з модернізацією будівлі обласної консультативної поліклініки КНП "Хмельницька обласна лікарня" Хмельницької обласної ради за адресою: вул. Пілотська, 1, м. Хмельницький</t>
  </si>
  <si>
    <t>Завершення будівництва дитячого відділення на 60 ліжок з поліклінікою на 300 відвідувачів на добу по вул. В. Котика, 85 в м. Шепетівка хмельницької області (коригування)</t>
  </si>
  <si>
    <t>2024-2027</t>
  </si>
  <si>
    <t>Кошти іноземних інвесторів, державний бюджет, можливе співфінансування з обласного бюджету</t>
  </si>
  <si>
    <t>Належний санітарно-гігієнічний та епідеміологічний режими, оптимальні умови перебування хворих, ефективну працю і відпочинок обслуговуючого персоналу, втілення передових ресурсозберігаючих, безвідходних і маловідходних технологій, використання  сучасних медичних технологій, зонування відділень, упорядкування стаціонарних потоків, вертикальність зв’язків між поверхами та підрозділами, створення магістрального та інформаційного вузлів.</t>
  </si>
  <si>
    <t>Створення належних умов та забезпечення високої якості надання медичних послуг жінкам, вагітним, роділлям, породіллям, у тому числі ВПО, та новонародженим відповідно до світових стандартів, ремонт фасаду будівлі для забезпечення енергозбереження, оновлення вентиляційної системи будівлі, встановлення кисневої станції, дотримання вимог доступності будівлі та всіх приміщень для маломобільних груп населення, придбання та встановлення сучасного діагностично-лікувального обладнання, зменшення витрат на енергоспоживання та опалення будівлі, забезпечення дотримання санітарно- гігієнічних норм за сучасними стандартами.</t>
  </si>
  <si>
    <t>Створення належних умов для забезпечення високої якості надання медичних послуг населенню, у тому числі ВПО та військовослужбовцям, відповідно до стандартів, термомодернізацію будівлі та оновлення інженерних мереж, зменшення витрат на енергоспоживання та опалення будівлі, дотримання санітарно-гігієнічних норм за сучасними стандартами, безбар’єрність переміщення та перебування пацієнтів і відвідувачів, дотримання вимог інклюзивності.</t>
  </si>
  <si>
    <t>Створення належних умов та забезпечення високої якості надання медичних послуг населенню, у тому числі ВПО, відповідно до світових стандартів, ремонт фасаду будівлі для забезпечення енергозбереження, оновлення вентиляційної системи будівлі, дотримання вимог доступності будівлі та всіх приміщень для маломобільних груп населення, придбання та встановлення сучасного діагностично-лікувального обладнання, дотримання санітарно- гігієнічних норм за сучасними стандартами.</t>
  </si>
  <si>
    <t>Створення належних умов та забезпечення високої якості надання медичних послуг населенню, у тому числі ВПО, відповідно до світових стандартів, завершення термомодернізації будівлі та оновлення інженерних мереж, дотримання вимог доступності будівлі та всіх приміщень для маломобільних груп населення, добудову стерилізаційного відділення. Впровадження нових технологій стерилізації операційного інструментарію та витратних матеріалів, придбання та встановлення сучасного рентгенологічного, операційного та іншого діагностично-лікувального обладнання, впровадження нових медичних сервісів з використанням передових медичних технологій та новітнього медичного обладнання, впровадження сучасних апаратних технологій для діагностики та лікування, у тому числі: ендоваскулярні хірургічні втручання для хворих із судинними патологіями, проведення операційних втручань з трансплантації органів, відновлювальна та пластична хірургія за новими технологіями, проведення процедур із застосуванням літотріптера, дотримання санітарно-гігієнічних норм за сучасними стандартами.</t>
  </si>
  <si>
    <t>Створення належних умов та забезпечення високої якості надання медичних послуг населенню, у тому числі ВПО, комплексну термомодернізацію будівлі та оновлення інженерних мереж, дотримання вимог доступності будівлі та всіх приміщень для маломобільних груп населення, придбання та встановлення сучасного діагностично-лікувального обладнання, забезпечення дотримання санітарно-гігієнічних норм за сучасними стандартами.</t>
  </si>
  <si>
    <t>Створення належних умов та забезпечення високої якості надання медичних послуг дитячому населенню, дотримання вимог доступності будівлі та всіх приміщень для маломобільних груп населення</t>
  </si>
  <si>
    <t>Збільшення кількості ліжкомісць на 170 ліжок, збільшення штату працівників мінімум на 150 посад, укладання двох додаткових договорів з НСЗУ, а саме стаціонарна реабілітація та амбулаторна реабілітація, що збільшить надходження коштів до лікарні на 5 мільйонів гривнів на рік.</t>
  </si>
  <si>
    <t xml:space="preserve">Збільшення кількості ліжкомісць пологового відділення на 10 ліжок, збільшення кількості пологів на 200-250 на рік. Збільшення кількості жінок, які отримують консультативно-діагностичну допомогу на 5 тисяч жінок в рік. </t>
  </si>
  <si>
    <t>КНП "Хмельницька обласна дитяча лікарня" Хмельницької обласної ради</t>
  </si>
  <si>
    <t>КНП "Хмельницька обласна лікарня" Хмельницької обласної ради</t>
  </si>
  <si>
    <t>КНП "Шепетівська багатопрофільна лікарня" Шепетівської міської ради</t>
  </si>
  <si>
    <t>Розвиток культурного ареалу</t>
  </si>
  <si>
    <t>Виготовлення проектно-кошторисної документації та проведення реставрації об’єктів культурної спадщини</t>
  </si>
  <si>
    <t xml:space="preserve">Виготовлення проектно-кошторисної документації та проведення реставрації на памятках Державного історико-культурного заповідника "Межибіж" </t>
  </si>
  <si>
    <t>2023-2027</t>
  </si>
  <si>
    <t xml:space="preserve">обласний, державний бюджет </t>
  </si>
  <si>
    <t xml:space="preserve">Проведено реставраційні роботи на памятках культурної спадщини, забезпечено збереження та належне використання будівель заповідника </t>
  </si>
  <si>
    <t xml:space="preserve">Проведено рестравраційні роботи на 3 памятках культурної спадщини </t>
  </si>
  <si>
    <t>Департамент інформаційної діяльності, культури, національностей та релігій ОВА</t>
  </si>
  <si>
    <t xml:space="preserve">Виготовлення проектно-кошторисної документації та проведення реставрації на памятках Державного історико-культурного заповідника "Самчики" </t>
  </si>
  <si>
    <t>Виготовлення проектно-кошторисної документації та проведення реставрації будівлі Музею Пропаганди Хмельницької обласної ради</t>
  </si>
  <si>
    <t>2024-2025</t>
  </si>
  <si>
    <t>__</t>
  </si>
  <si>
    <t>Проведено реставраційні роботи на памятці архітектури, забезпечено збереження та належне використання будівлі музею</t>
  </si>
  <si>
    <t xml:space="preserve">Проведено рестравраційні роботи на 1 памятці культурної спадщини </t>
  </si>
  <si>
    <t>Виготовлення проектно-кошторисної документації та проведення реставрації будівлі Хмельницького обласного художнього музею</t>
  </si>
  <si>
    <t>Виготовлення проектно-кошторисної документації та проведення реставрації будівлі Хмельницького обласного літературного музею</t>
  </si>
  <si>
    <t xml:space="preserve">Виготовлення проектно-кошторисної документації та проведення реставрації на памятці архітектури національного значення - Турецькі бастіони по вул. Кузнечна, 1«а» м.Камянець-Подільський </t>
  </si>
  <si>
    <t>Проведено реставраційні роботи на памятці архітектури, забезпечено збереження та належне використання будівлі</t>
  </si>
  <si>
    <t>Департамент інформаційної діяльності, культури, національностей та релігій ОВА, Національний історико-архітектурний заповідник "Камянець"</t>
  </si>
  <si>
    <t xml:space="preserve">Виготовлення проектно-кошторисної документації та проведення реставрації на памятці архітектури національного значення - Башта на Броді по вул. Замкова, 3«а» м.Камянець-Подільський </t>
  </si>
  <si>
    <t>Проведення будівельних робіт (капітальний та поточний ремонти, реконструкція) в закладах культури</t>
  </si>
  <si>
    <t>Добудова концертної зали Хмельницького фахового музичного коледжу імені В.Заремби.</t>
  </si>
  <si>
    <t xml:space="preserve">Проведено добудову концертної зали, що дає можливість забезечити якісну музичну освіту </t>
  </si>
  <si>
    <t>проведено добудову 1 концертної зали</t>
  </si>
  <si>
    <t>Проведення капітального ремонту приміщення фондосховища Хмельницької обласної універсальної наукової бібліотеки</t>
  </si>
  <si>
    <t xml:space="preserve">обласний бюджет </t>
  </si>
  <si>
    <t>Проведено ремонтні роботи, що забезпечують належні умови зберігання книжкового фонду біблотеки</t>
  </si>
  <si>
    <t>проведено роботуи у 1 фондосховищі</t>
  </si>
  <si>
    <t>Проведення поточного ремонту виставкових залів Хмельницького обласного краєзнавчого музею</t>
  </si>
  <si>
    <t>проведення ремонтних робіт забезпечують належний вигляд виставкових залів музею</t>
  </si>
  <si>
    <t>відремонтовано 3 виставкові зали</t>
  </si>
  <si>
    <t>Проведення капітального ремонту з облаштуванням гілроізоляції  підвальних приміщень Хмельницького обласного Художнього музею</t>
  </si>
  <si>
    <t>проведення ремонтних робіт у підвальних приміщеннях дасть змогу їх  використання для музейних потреб та забезпечить збереження будівлі музею</t>
  </si>
  <si>
    <t>проведено ремонтні роботи в підвальному приміщенні музею</t>
  </si>
  <si>
    <t>Проведення капітального ремонту приміщення адмінбудівлі Державного історико-культурного заповідника "Самчики"</t>
  </si>
  <si>
    <t>Проведення ремонтних робіт в приміщенні адмінбудівлі забезпечить належні умови праці працівникам заповідника та покращить зовнішній вигляд будівлі</t>
  </si>
  <si>
    <t>проведено ремонт 1 примішення</t>
  </si>
  <si>
    <t>Закупівля обладнання та техніки для забезпечення  роботи закладів культури</t>
  </si>
  <si>
    <t>Придбання концертної апаратури для Хмельницького обласного науково-методичного центру культури та мистецтва</t>
  </si>
  <si>
    <t>придбання власної концертної апаратури забезпечить підвищення  технічного рівня для проведення різноманітних заходів</t>
  </si>
  <si>
    <t>придбання 7 одиниць апаратури</t>
  </si>
  <si>
    <t>Придбання музейного обладнання для Хмельницького обласного художного музею</t>
  </si>
  <si>
    <t xml:space="preserve">придбання музейного обладнання дасть змогу застріле радянське обладнання та підвищить якісний рівень музею </t>
  </si>
  <si>
    <t>придбання 20 найменувань обладнання</t>
  </si>
  <si>
    <t xml:space="preserve">Придбання музейного обладнання для Музею пропаганди Хмельницької обласної ради </t>
  </si>
  <si>
    <t>придбання 45 найменувань обладнання</t>
  </si>
  <si>
    <t xml:space="preserve">Придбання музейного обладнання для Камянець-Подільського державного історичного музею-заповідника </t>
  </si>
  <si>
    <t>придбання 30 найменувань обладнання</t>
  </si>
  <si>
    <t>Департамент інформаційної діяльності, культури, національностей та релігій ОВА, Камянець-Подільська міська рада</t>
  </si>
  <si>
    <t>Закупівля обладнання для Хмельницької обласної дитячої бібліотеки ім. Т.Шевченка</t>
  </si>
  <si>
    <t>2023-2026</t>
  </si>
  <si>
    <t>закупівля обладнання дасть змогу підвищити якісний рівень ослуговування читачів та роботи працівників бібліотеки</t>
  </si>
  <si>
    <t xml:space="preserve">придбання 25 одиниць обладнання </t>
  </si>
  <si>
    <t>Закупівля обладнання для Хмельницької обласної  бібліотеки для молоді</t>
  </si>
  <si>
    <t xml:space="preserve">придбання 35 одиниць обладнання </t>
  </si>
  <si>
    <t xml:space="preserve">Закупівля обладнання для Хмельницької обласної універсальної наукової бібліотеки </t>
  </si>
  <si>
    <t xml:space="preserve">придбання 30 одиниць обладнання </t>
  </si>
  <si>
    <t>Придбання компютерної та оргтехніки для обласних музеїв та заповідників, театрально-концертних установ та бібліотек</t>
  </si>
  <si>
    <t>придбання компютерної тап оргтехніки дасть змогу закладам культури якісно змінити застарілу техніку та покрищити роботу працівників</t>
  </si>
  <si>
    <t>придбання 72 одиниці техніки</t>
  </si>
  <si>
    <t>Придбання меблів для Камянець-Подільського фахового коледжу культури та мистецтва</t>
  </si>
  <si>
    <t>придбання меблів забезпечить покращенння якісного навчання студентів</t>
  </si>
  <si>
    <t>придбання 250 одиниць меблів</t>
  </si>
  <si>
    <t>Розвиток логістичної інфраструктури, дорожнього господарства</t>
  </si>
  <si>
    <t>Ремонт автомобільних доріг загального користування місцевого значення протяжністю 4624,344 км</t>
  </si>
  <si>
    <t>Державний бюджет, місцеві бюджети, інші джерела не заборонені законодавством</t>
  </si>
  <si>
    <t>Забезпечення належного експлуатаційного стану дорожнього покриття автомобільних доріг загального користуванння місцевого значення Хмельницької області</t>
  </si>
  <si>
    <t>4624,344 км</t>
  </si>
  <si>
    <t>Управління інфраструктури, ДУ "Служба місцевих доріг Хмельниччини"</t>
  </si>
  <si>
    <t>Будівництво моста через р. Південний Буг в мікрорайоні Гречани м. Хмельницький</t>
  </si>
  <si>
    <t>2023-2024</t>
  </si>
  <si>
    <t>-</t>
  </si>
  <si>
    <t>Будівництво моста забезпечить під’їзд до житлових будинків для ВПО, безпеку дорожнього руху, зменшить навантаження на транспортну мережу міста</t>
  </si>
  <si>
    <t>24,76 м.п.</t>
  </si>
  <si>
    <t>Управління інфраструктури, ДУ "Служба місцевих доріг Хмельниччини", Хмельницька міська рада</t>
  </si>
  <si>
    <t>Ремонт автомобільних доріг загального користування державного значення протяжністю 1651,3</t>
  </si>
  <si>
    <t>Державний бюджет</t>
  </si>
  <si>
    <t>Забезпечення належного експлуатаційного стану дорожнього покриття автомобільних доріг загального користуванння державного значення Хмельницької області</t>
  </si>
  <si>
    <t>1651,3 км</t>
  </si>
  <si>
    <t>Служба відновлення та розвитку інфраструктури у Хмельницькій області</t>
  </si>
  <si>
    <t xml:space="preserve">Автодорожній міст через р. Смотрич «Лань, що біжить» 
(Н-03 Житомир – Чернівці км 288+070)
</t>
  </si>
  <si>
    <t>379 м.п.</t>
  </si>
  <si>
    <t>Н-03 Житомир – Чернівці на ділянці км 163+212 – км 166+247</t>
  </si>
  <si>
    <t>3,035 км</t>
  </si>
  <si>
    <t>Р-49 Васьковичі — Шепетівка на ділянці км 159+546 — км 163+889</t>
  </si>
  <si>
    <t>4,343 км</t>
  </si>
  <si>
    <t>міст через річку Ікопоть на км 137+146 автомобільної дороги державного значення Н-03 Житомир — Чернівці</t>
  </si>
  <si>
    <t>45,840 м.п.</t>
  </si>
  <si>
    <t>обхід м. Хмельницького на ділянці від км 174+123 автомобільної дороги Н-03 Житомир-Чернівці до км 276+920 автомобільної дороги М-30 Стрий —Умань —Дніпро — Ізварине (через мм. Вінниця, Кропивницький)</t>
  </si>
  <si>
    <t xml:space="preserve">12 км </t>
  </si>
  <si>
    <t>обхід м. Кам'янець-Подільського Хмельницької області</t>
  </si>
  <si>
    <t>33 км</t>
  </si>
  <si>
    <t>шляхопровід через залізницю на км 259+939 автомобільної дороги загального користування державного значення Н-25 Городище – Рівне –Старокостянтинів</t>
  </si>
  <si>
    <t>1550,2 м</t>
  </si>
  <si>
    <t>шляхопровід з підходами на км 264+173 автомобільної дороги державного значення Н-25 Городище — Рівне — Старокостянтинів через залізницю Шепетівка — Ларга</t>
  </si>
  <si>
    <t>1455,4 м</t>
  </si>
  <si>
    <t>Реконструкція аеродромного комплексу КП «Аеропорт Хмельницький»</t>
  </si>
  <si>
    <t>Державний бюджет, місцеві бюджети, власні кошти підприємства та  інші джерела не заборонені законодавством</t>
  </si>
  <si>
    <t>Зростання розвитку транспортної логістики, задоволення потреб регіональної економіки, розвитку зовнішніх економічних відносин та  інвестиційної діяльності туристичної інфраструктури</t>
  </si>
  <si>
    <t>Діючий аеропорт</t>
  </si>
  <si>
    <t>Управління інфраструктури, КП "Аеропорт Хмельницький"</t>
  </si>
  <si>
    <t>Забезпечення сталого розвитку сфери туризму у Хмельницькій області</t>
  </si>
  <si>
    <t>Державний бюджет, місцеві бюджети та  інші джерела не заборонені законодавством</t>
  </si>
  <si>
    <t>Створення  якісного національного туристичного продукту,  здатного  максимально  задовольнити  потреби внутрішнього та іноземного туриста, зміцнення іміджу області та країни шляхом використання туристичного та рекреаційного  потенціалу області</t>
  </si>
  <si>
    <t>Управління інфраструктури, органи місцевого самоврядування</t>
  </si>
  <si>
    <t>Оновлення комунального громадського транспорту (придбання тролейбусів – 70 одиниць, автобусів – 57 одиниць)</t>
  </si>
  <si>
    <t>Модернізація системи надання послуг пасажирського транспорту шляхом підвищення якості та рівня безпеки перевезення пасажирів, створення конкурентного середовища на ринку транспортних послуг, підвищення рівня екологічності та енергоефективності, забезпечення розвитку інфраструктури в галузі автомобільного та електричного транспорту шляхом оновлення рухомого складу</t>
  </si>
  <si>
    <t>Органи місцевого самоврядування</t>
  </si>
  <si>
    <t>Забезпечення населення стабільними та якісними комунальними послугами</t>
  </si>
  <si>
    <t>Реконструкція з модернізації будівлі головного корпусу КНП "Хмельницька обласна дитяча лікарня" Хмельницької обласної ради за адресою: вул. Кам'янецька, 94,</t>
  </si>
  <si>
    <t>державний бюджет, обласний бюджет, кошти МФУ</t>
  </si>
  <si>
    <t xml:space="preserve">Зменшення витрат на енергоспоживання та опалення, забезпечення санітарно- гігієнічних норм за сучасними стандартами
</t>
  </si>
  <si>
    <t>160 ліжко-місць, 290 робочих місць, площа - 4539,7 кв м</t>
  </si>
  <si>
    <t>Департамент охорони здоров'я ОВА</t>
  </si>
  <si>
    <t>Будівництво лікувально-діагностичного корпусу КНП 'Хмельницька обласна дитяча лікарня' за адресою вул.Камянецька, 94 , м Хмельницький (коригування)</t>
  </si>
  <si>
    <t>2018-2025</t>
  </si>
  <si>
    <t xml:space="preserve"> Відкриття повнопрофільної обласної дитячої лікарні</t>
  </si>
  <si>
    <t>177 ліжко-місць,  15000 пацієнтів/рік, 105 роб місць, площа -14039 кв м</t>
  </si>
  <si>
    <t>Капітальний ремонт та модернізація палатного корпусу №1 будівлі КНП "Хмельницька обласна лікарня" Хмельницької обласної ради за адресою: Хмельницька область, м. Хмельницький, вул. Пілотська,1</t>
  </si>
  <si>
    <t>1400 пололгів на рік, 65000 консультацій/рік</t>
  </si>
  <si>
    <t>Капітальний ремонт та модернізація будівлі корпусу № 2 КНП "Хмельницька обласна лікарня" Хмельницької обласної ради за адресою: Хмельницька область, м. Хмельницький, вул. Пілотська,1</t>
  </si>
  <si>
    <t>155 ліжко/місць, ремонт покрівлі - 1360 кв м , ремонт приміщень-3203 кв м.</t>
  </si>
  <si>
    <t>Капітальний ремонт з модернізацією будівлі корпусу № 3 КНП "Хмельницька обласна лікарня" Хмельницької обласної ради за адресою: вул. Пілотська, 1, м. Хмельницький (коригування)</t>
  </si>
  <si>
    <t xml:space="preserve">Зменшення витрат на енергоспоживання та опалення, забезпечення санітарно- гігієнічних норм за сучасними стандартами, відповідність крітеріям безбар"єрності
</t>
  </si>
  <si>
    <t>260 ліжко/місць, ремонт покрівлі - 1640 кв м, утеплення фасадів - 3100 кв м.</t>
  </si>
  <si>
    <t>Капітальний ремонт та модернізація будівлі корпусу № 4 КНП "Хмельницька обласна лікарня" Хмельницької обласної ради за адресою: Хмельницька область, м. Хмельницький, вул. Пілотська,1</t>
  </si>
  <si>
    <t>Утеплення покрівлі-400 кв м, 24 ліжко/місця</t>
  </si>
  <si>
    <t xml:space="preserve">Реконструкція з надбудовою та модернізація будівлі корпусу № 7 КНП "Хмельницька обласна лікарня" Хмельницької обласної ради за адресою: вул. Пілотська, 1, м. Хмельницький </t>
  </si>
  <si>
    <t xml:space="preserve">Відкриття стерилізаційного відділення, 290 ліжко/місць, </t>
  </si>
  <si>
    <t>250 відвідувань/день, ремонт покрівлі-1020 кв м, утеплення фасадів - 785 кв м</t>
  </si>
  <si>
    <t>«Нове будівництво лікувального корпусу №5 з готелем КНП "Хмельницька обласна лікарня" Хмельницької обласної ради за адресою: вул. Пілотська, 1, м. Хмельницький</t>
  </si>
  <si>
    <t>2026-2028</t>
  </si>
  <si>
    <t xml:space="preserve">Розширення лікувальної бази лікарні, відкриття готелю для відвідувачів </t>
  </si>
  <si>
    <t>4 відділення, готель на 15 осіб</t>
  </si>
  <si>
    <t>Будівництво злітно-посадкового майданчика КНП "Хмельницька обласна лікарня" Хмельницької обласної ради за адресою вул. Пілотська, 1, м. Хмельницький</t>
  </si>
  <si>
    <t xml:space="preserve">Забезпечення умов термінового транспортування хворих, поранених, парамедиків, органів для пересадки. </t>
  </si>
  <si>
    <t>1 злітно-посадковий майданчик</t>
  </si>
  <si>
    <t>Капітальний ремонт, благоустрій території Хмельницької обласної лікарні (коригування)</t>
  </si>
  <si>
    <t xml:space="preserve">Організації зручного паркування та безпечного руху автомобільного транспорту по території лікарні </t>
  </si>
  <si>
    <t xml:space="preserve">100 парко-місць </t>
  </si>
  <si>
    <t>Реконструкція будівлі гаражів літ.'Ж' КНП "Хмельницька обласна лікарня" Хмленицької обласної ради за адресою: вул. Пілотська, 1, м. Хмельницький</t>
  </si>
  <si>
    <t>Забезпечення належних умов зберігання та ремонту автотранспорту лікарні</t>
  </si>
  <si>
    <t>12 боксів для зберігання автотранспорту та 2 бокси для ремонтних робіт</t>
  </si>
  <si>
    <t xml:space="preserve">Реконструкція будівлі (встановлення ліфта) хірургічного корпусу КНП "Городоцька МБЛ" Городоцької міської ради  по вул. Шевченка, 40 в м.Городок </t>
  </si>
  <si>
    <t>державний бюджет, місцевий бюджет, кошти МФУ</t>
  </si>
  <si>
    <t>Забезпечення належних умов надання медичних послуг</t>
  </si>
  <si>
    <t>12800 користувачів на рік</t>
  </si>
  <si>
    <t>Городоцька міська рада</t>
  </si>
  <si>
    <t xml:space="preserve">Реконструкція комплексу будівель під відділення паліативної допомоги (Хоспіс) по вул .Ткачука, 8 в с.Лісоводи, Хмельницького район  </t>
  </si>
  <si>
    <t>52 ліжко - місця, 46 робочих місць.</t>
  </si>
  <si>
    <t>Капітальний ремонт протирадіаційного укриття №85003 КНП "Ізяславська МБЛ" по вул.Б.Хмельницького,47 в м.Ізяслав Шепетівського району Хмельницької області (коригування)</t>
  </si>
  <si>
    <t>Забезпечення захисту цивільного населення</t>
  </si>
  <si>
    <t>обєкт</t>
  </si>
  <si>
    <t>Ізяславська міска рада</t>
  </si>
  <si>
    <t>Капітальний ремонт Захисної споруди цивільного захисту  - Протирадіаційне укриття, обліковий №85384 (знаходиться за адресою: м. Красилів, вул. Грушевського, 140, КНП "Красилівська багатопрофільна  лікарня" Красилівської міської ради Хмельницького району</t>
  </si>
  <si>
    <t>748 куб м</t>
  </si>
  <si>
    <t>Красилівська міска рада</t>
  </si>
  <si>
    <t xml:space="preserve">Нове будівництво закладу дошкільної освіти (ясла-садок) по вул. Енергетиків, м.Нетішин </t>
  </si>
  <si>
    <t>2021-2025</t>
  </si>
  <si>
    <t>Забезпечення належних умов надання освітніх послуг</t>
  </si>
  <si>
    <t xml:space="preserve">Площа - 2460,7 9 м кв, 110 діток та 30 робочих місць </t>
  </si>
  <si>
    <t>Нетішинська міська рада</t>
  </si>
  <si>
    <t>Реконструкція приміщень та благоустрій території Чемеровецького ліцею №2  за адресою: вул.Центральна,3,смт.Чемерівці, Кам’янець-Подільського району</t>
  </si>
  <si>
    <t>1499,6 м кв</t>
  </si>
  <si>
    <t>Чемеровецька селищна рада</t>
  </si>
  <si>
    <t xml:space="preserve">Реконструкція корпусу №1 НВК "Загальноосвітня школа І-ІІІ ступенів, гімназія" по вул.Соборності, 9 в м.Славута </t>
  </si>
  <si>
    <t>2016-2025</t>
  </si>
  <si>
    <t>360 учнів</t>
  </si>
  <si>
    <t>Славутська міська рада</t>
  </si>
  <si>
    <t xml:space="preserve">Капітальний ремонт – термомодернізація будівлі навчального корпусу загальноосвітньої школи І-ІІІ ступенів №3 по вул.Марії Лисенко, буд. 2А в м.Славута  </t>
  </si>
  <si>
    <t>2018-2024</t>
  </si>
  <si>
    <t>утеплення  фасадів 2852,67 м2 
утеплення покрівлі 
2397,52 м2</t>
  </si>
  <si>
    <t xml:space="preserve">Капітальний ремонт покрівлі та термомодернізації будівлі (будівлі основного корпусу та будівлі початкових класів з харчоблоком) Славутської гімназії №6 по вул. Острозька,15 м. Славута </t>
  </si>
  <si>
    <t>утеплення  фасадів 1743 м2 
утеплення покрівлі 
1430 м2</t>
  </si>
  <si>
    <t>Капітальний ремонт підвального приміщення з облаштуванням протирадіаційного укриття у будівлі А-ІІІ Понінківського ліцею Понінківської селищної ради за адресою: смт Понінка, вул. Папірників, 20А</t>
  </si>
  <si>
    <t xml:space="preserve">2024- 2025 </t>
  </si>
  <si>
    <t>Понінківська селищна рада</t>
  </si>
  <si>
    <t>Капітальний ремонт Будинку культури по вул.Перемоги у смт.Понінка Полонського району (коригування)</t>
  </si>
  <si>
    <t>Забезпечення належних умов надання культутних послуг</t>
  </si>
  <si>
    <t>Реконструкція будівлі дошкільного навчального закладу (ясла-садочок) №1 "Дзвіночок" по вул.Івана Зубкова,15 в м.Деражня</t>
  </si>
  <si>
    <t>2024- 2025</t>
  </si>
  <si>
    <t>250 діток</t>
  </si>
  <si>
    <t>Деражнянська міська рада</t>
  </si>
  <si>
    <t>Будівництво дитячого садочка на 120 місць вул. Шкільна, 6-Б, с.Кам'янка Кам'янець -Подільського району  (коригування)</t>
  </si>
  <si>
    <t>120 діток</t>
  </si>
  <si>
    <t>Камянець-Подільська міська рада</t>
  </si>
  <si>
    <t xml:space="preserve">Реконструкція (з добудовою) Святецького закладу дошкільної освіти «Орлятко» по вул. Центральна, 70а в с.Святець Теофіпольського району </t>
  </si>
  <si>
    <t>2021-2024</t>
  </si>
  <si>
    <t>70 діток</t>
  </si>
  <si>
    <t>Теофіпольська селищна рада</t>
  </si>
  <si>
    <t>Реконструкція приміщення Закупненського закладу до шкільної освіти "Берізка" по вул. Молодіжна, 7 смт Закупне</t>
  </si>
  <si>
    <t>69 діток</t>
  </si>
  <si>
    <t>Закупненська селищна рада</t>
  </si>
  <si>
    <t>Нове будівництво центру творчості дітей та юнацтва з захисною спорудою цивільного захисту протирадіаційного укриття для Опорного закладу освіти Сатанівський ліцей Сатанівської селищної ради Хмельницького району Хмельницької області за адресою: вул. Цісара Олександра, буд. 2, смт Сатанів (1 черга будівництва)</t>
  </si>
  <si>
    <t>2023-2025</t>
  </si>
  <si>
    <t>119 учнів та 110 чол</t>
  </si>
  <si>
    <t>Сатанівська селищна рада</t>
  </si>
  <si>
    <t xml:space="preserve">Реконструкція Старокостянтинівської загальноосвітньої школи І-ІІІ ступенів №4 Старокостянтинівської міської ради Хмельницької області по вул. 1 Травня, 22 м.Старокостянтинів </t>
  </si>
  <si>
    <t>194 учні</t>
  </si>
  <si>
    <t>Старокостянтинівська міська рада</t>
  </si>
  <si>
    <t>Будівництво загальноосвітньої школи I-III ступенів на 250 учнівських місць по вул. Шкільна, 6 с.Писарівка, Волочиського району</t>
  </si>
  <si>
    <t>250 учнів</t>
  </si>
  <si>
    <t>Війтовецька селищна рада</t>
  </si>
  <si>
    <t>ШКОЛА на 274 учні і сільський клуб на 400 відвідувачів в с. Новолабунь Полонського району Хмельницької області</t>
  </si>
  <si>
    <t>274 учня</t>
  </si>
  <si>
    <t>Полонська міська рада</t>
  </si>
  <si>
    <t>Реконструкція та модернізація приміщень Чемеровецького навчально-виховного комплексу №2 в смт.Чемерівці, вул.Центральна, 3,  Хмельницької області в рамках реалізації концепції "Нова Українська школа"</t>
  </si>
  <si>
    <t>500 учнів</t>
  </si>
  <si>
    <t>Чіемеровецька селищна рада</t>
  </si>
  <si>
    <t>Реконструкція та модернізація  Віньковецького  ліцею  Віньковецької районної ради Хмельницької області по вул.Заславській, 13 в смт Віньківці Віньковецького району Хмельницької області в рамках реалізації концепції "Нова українська школа" (коригування 2)</t>
  </si>
  <si>
    <t>Хмельницька міська рада</t>
  </si>
  <si>
    <t>Капітальний ремонт з  усуненням аварійної ситуації та дотриманням умов енергозбереження  Комунального закладу загальної середньої освіти Ліцею № 18 Хмельницької міської ради, що постраждав внаслідок агресії російської федерації, за адресою: м. Хмельницький, вул. Івана Павла ІІ, будинок 1</t>
  </si>
  <si>
    <t>1200 учнів</t>
  </si>
  <si>
    <t>Нове будівництво захисної споруди цивільного захисту на території Городоцького ліцею №4 Городоцької міської ради Хмельницької області по вулиці Київська, 20 в м. Городок Хмельницької області</t>
  </si>
  <si>
    <t>державний бюджет, місцевий бюджет, інші кошти</t>
  </si>
  <si>
    <t>забезпечення безпеки освітнього процесу</t>
  </si>
  <si>
    <t>850 учнів та 150 працівників</t>
  </si>
  <si>
    <t xml:space="preserve">Капітальний ремонт захисної споруди цивільного захисту (протирадіаційне укриття) Дунаєвецького ліцею №3 Дунаєвецької міської ради Хмельницької області за адресою: вул. Шевченка, 109 А  м. Дунаївці Кам'янець-Подільського району  Хмельницької області </t>
  </si>
  <si>
    <t>1200 місць</t>
  </si>
  <si>
    <t>Дунаєвецька міська рада</t>
  </si>
  <si>
    <t>"Капітальний ремонт Захисної споруди цивільного захисту - протирадіаційного укриття, обліковий номер № 85411 Красилівського ліцею Красилівської міської ради за адресою: вул. Центральна, 38А, м.Красилів Хмельницька область"</t>
  </si>
  <si>
    <t>1300 місць</t>
  </si>
  <si>
    <t>Красилівська міська рада</t>
  </si>
  <si>
    <t>Реконструкція частини будівлі (підвальних приміщень) під протирадіаційне укриття  Нетішинської загальноосвітньої школи I-III ступенів №1 по просп.Незалежності, 7 м.Нетішин Шепетівського району Хмельницької області</t>
  </si>
  <si>
    <t>1000 місць</t>
  </si>
  <si>
    <t>"Капітальний ремонт укриття Полонського ліцею №4  (ПРУ-ВУ 85981) по вул Лесі Українки,199, в м. Полонне, Шепетівського району, Хмельницької області".</t>
  </si>
  <si>
    <t>780 місць</t>
  </si>
  <si>
    <t>Нове будівництво захисної споруди-ПРУ на 270 чоловік на вул.Шкільній, 10 в с. Улашанівка Шепетівського району Хмельницької області</t>
  </si>
  <si>
    <t>270 місць</t>
  </si>
  <si>
    <t>Улашанівська сільська рада</t>
  </si>
  <si>
    <t xml:space="preserve"> Нове будівництво споруди цивільного захисту для Спеціалізованої загальноосвітньої школи І-ІІІ ступенів 
№ 12 м. Хмельницького на вул. Довженка, 6 </t>
  </si>
  <si>
    <t>500 місць</t>
  </si>
  <si>
    <t>Будівництво захисної споруди цивільного захисту - протирадіаційного укриття в гімназії №4 ім. В. Котика Шепетівської міської ради Хмельницької області по вул. Захисників України, 75 м. Шепетівка Хмельницької області</t>
  </si>
  <si>
    <t>100 місць</t>
  </si>
  <si>
    <t>Шепетівіська міська рада</t>
  </si>
  <si>
    <t>Розбудова та відновлення спортивної інфраструктури</t>
  </si>
  <si>
    <t xml:space="preserve">Будівництво палацу спорту по вул. Прибузькій, 5/1а в м. Хмельницькому </t>
  </si>
  <si>
    <t>Забезпечення належних умов надання спортивних послуг</t>
  </si>
  <si>
    <t>2500 місць</t>
  </si>
  <si>
    <t xml:space="preserve">Капітальний ремонт спортивного комплексу "Юність" в смт.Віньківці </t>
  </si>
  <si>
    <t>2017-2024</t>
  </si>
  <si>
    <t>Віньковецька селищна рада</t>
  </si>
  <si>
    <t>Реконструкція стадіону «Колос» по вул. Дунайгородська, 2 м.Дунаївці Хмельницька область</t>
  </si>
  <si>
    <t>Реконструкція стадіону Ізяславської ДЮСШ по вул. Вокзальна 11 в м. Ізяслав Ізяславського району (І та ІІ черга)</t>
  </si>
  <si>
    <t>1856 місць</t>
  </si>
  <si>
    <t>Ізяславська міська рада</t>
  </si>
  <si>
    <t xml:space="preserve">Нове будівництво спортивного корпусу по вул. Одухи,4 в с. Ганнопіль Славутського району </t>
  </si>
  <si>
    <t>1024 м кв</t>
  </si>
  <si>
    <t>Ганнопільська сільська рада</t>
  </si>
  <si>
    <t>«Будівництво Льодового палацу по вул. Прибузькій, 7/3А в м. Хмельницькому</t>
  </si>
  <si>
    <t>Реконструкція стадіону "Юність" по вул.Шевченка, 44 смт Ярмолинці, Ярмолинецького району</t>
  </si>
  <si>
    <t>398 місць</t>
  </si>
  <si>
    <t>Ярмолинецька селищна рада</t>
  </si>
  <si>
    <t xml:space="preserve">Будівництво будинку культури на 500 місць в смт Теофіполь (Завершення будівництва із зменшенням місць до 493, вул.Небесної Сотні, 9) </t>
  </si>
  <si>
    <t>1992-2024</t>
  </si>
  <si>
    <t>Забезпечення належних умов надання культурних послуг</t>
  </si>
  <si>
    <t>493 місця</t>
  </si>
  <si>
    <t>Впровадження альтернативних джерел електропостачання та розвиток малої генерації</t>
  </si>
  <si>
    <t xml:space="preserve">Встановлення когенераційних установок на КП «Міськтепловоденергія»   (м.Кам'янець-Подільський) та КП «Тепловик» (м.Старокостянтнів). </t>
  </si>
  <si>
    <t>кошти МТД</t>
  </si>
  <si>
    <t>Виконання заходів з енергозбереження, стабільності енергопостачання</t>
  </si>
  <si>
    <t>Хмельницька міська рада, Камянець-Подільська міська рада</t>
  </si>
  <si>
    <t>Реформування та розвиток систем водопровідно-каналізаційного та газового господарства</t>
  </si>
  <si>
    <t xml:space="preserve">Реконструкція напірного каналізаційного колектора від вул.Заводська площа до перехрестя вул.Київська та Грушевського в м.Городок </t>
  </si>
  <si>
    <t>Покращення екологічної ситуації, запобігання забрудненню довкілля, забезпечення якісними послугами населення</t>
  </si>
  <si>
    <t>3000 споживачів; 480 м3 на добу</t>
  </si>
  <si>
    <t>Нове будівництво зовнішніх мереж водопостачання вул. Центральна, Варфоломія, Стефанюка, Шевченка, Тиха, Лісова, Миру, І. Франка с.Підлісний Олексинець Хмельницького району</t>
  </si>
  <si>
    <t>Забезпечення населення питною водою</t>
  </si>
  <si>
    <t>387 споживачів, 6,4 км</t>
  </si>
  <si>
    <t>Реконструкція очисних споруд №1 Красилівського ПАКГ село Заставки Красилівського району</t>
  </si>
  <si>
    <t>3400 м.куб/добу</t>
  </si>
  <si>
    <t>Реконструкція очисних споруд біологічної очистки, за адресою:  Хмельницька область, Кам'янець-Подільський район,  смт Дунаївці, вул. Травнева 1А</t>
  </si>
  <si>
    <t>Новодунаєвецька селищна рада</t>
  </si>
  <si>
    <t xml:space="preserve">Капітальний ремонт окремими ділянками водопровідних мереж в смт Нова Ушиця Кам`янець-Подільського району </t>
  </si>
  <si>
    <t>Довжина водопроводу - 11862 м.</t>
  </si>
  <si>
    <t>Новоушицька селищна рада</t>
  </si>
  <si>
    <t>Реконструкція водопровідних мереж по вулицям Пушкіна, Привокзальна, Лесі Українки, Н.С.Говорун, Академіка Герасимчука, Ходякова в м.Полонне   та по  ділянці Понінківського водоводу  (на території м.Полонного)</t>
  </si>
  <si>
    <t xml:space="preserve">Реконструкція очисних споруд смт Летичів </t>
  </si>
  <si>
    <t>2015-2024</t>
  </si>
  <si>
    <t>Будівництво підвідного газопроводу середнього тиску до 23 населених пунктів західного регіону Кам'янець-Подільського району, а саме: Суржа, Нагоряни, Лісківці, Рихта, Слобідка-Рихтівська, Вільне, Залісся Перше, Параївка, Чорнокозинці, Мілівці, Кудринці, К</t>
  </si>
  <si>
    <t>2016-2024</t>
  </si>
  <si>
    <t>Забезпечення населення газом</t>
  </si>
  <si>
    <t>20,8 км</t>
  </si>
  <si>
    <t>Переведення котелень об’єктів соціальної інфраструктури на альтернативні види палива (твердопаливні котли)</t>
  </si>
  <si>
    <t>Нове будівництво блочно-модульної теплогенераторної на твердому паливі із застосуванням заходів з енергозбереження для опалення Заліськодругої гімназії Гуменецької сільської ради по вул.Богдана Хмельницького, 92, с.Залісся Друге, Кам'янець-Подільського району</t>
  </si>
  <si>
    <t>198 кВт</t>
  </si>
  <si>
    <t>Забезпечення доступності адміністративних і соціальних послуг для населення</t>
  </si>
  <si>
    <t>Реконструкція нежитлового приміщення Центральної районної аптеки №140 під адміністративно-офісні приміщення для розміщення Центру надання адміністративних послуг Китайгородської сільської ради, вулиця Князів Коріатовичів, 72</t>
  </si>
  <si>
    <t>Забезпечення належних умов надання соціальних послуг</t>
  </si>
  <si>
    <t>Площа 956,2 кв.м.</t>
  </si>
  <si>
    <t xml:space="preserve">Розвиток культури і туризму, відновлення об'єктів культурної спадщини </t>
  </si>
  <si>
    <t>Захист навколишнього середовища</t>
  </si>
  <si>
    <t>Будівництво та реконструкція очисних споруд у населених пунктах області</t>
  </si>
  <si>
    <t>Забезпечення екологічно безпечного збирання, перевезення, зберігання, оброблення, утилізації, видалення, знешкодження і захоронення непридатних або заборонених до використання хімічних засобів захисту рослин (ХЗЗР) та тари від них, у тому числі з підготовки та вивезення їх з місць централізованого зберігання</t>
  </si>
  <si>
    <t>Забезпечення збирання, перевезення, перероблення та утилізації твердих побутових відходів</t>
  </si>
  <si>
    <t>Створення нових та розширення меж існуючих територій та об’єктів природно-заповідного фонду</t>
  </si>
  <si>
    <t>Винесення у натуру (на місцевість) меж територій та об’єктів природно-заповідного фонду</t>
  </si>
  <si>
    <t>Розроблення місцевих схем формування екомережі районів та населених пунктів Хмельницької області на основі регіональної схеми формування екологічної мережі</t>
  </si>
  <si>
    <t>Будівництво, реконструкція, капітальний ремонт закладів освіти. Забезпечення доступності і безпеки об’єктів з надання освітніх послуг</t>
  </si>
  <si>
    <t>Будівництво, реконструкція, капітальний ремонт закладів охорони здоров'я. Забезпечення доступності і безпеки об’єктів з надання медичних послуг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</si>
</sst>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00\ _₽_-;\-* #,##0.00\ _₽_-;_-* \-??\ _₽_-;_-@_-"/>
    <numFmt numFmtId="173" formatCode="0.000"/>
    <numFmt numFmtId="174" formatCode="&quot;Так&quot;;&quot;Так&quot;;&quot;Ні&quot;"/>
    <numFmt numFmtId="175" formatCode="&quot;True&quot;;&quot;True&quot;;&quot;False&quot;"/>
    <numFmt numFmtId="176" formatCode="&quot;Увімк&quot;;&quot;Увімк&quot;;&quot;Вимк&quot;"/>
    <numFmt numFmtId="177" formatCode="[$¥€-2]\ ###,000_);[Red]\([$€-2]\ ###,000\)"/>
    <numFmt numFmtId="178" formatCode="0.0"/>
  </numFmts>
  <fonts count="34">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0"/>
      <name val="Arial Cyr"/>
      <family val="0"/>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2"/>
      <name val="Times New Roman"/>
      <family val="1"/>
    </font>
    <font>
      <sz val="11"/>
      <name val="Times New Roman"/>
      <family val="1"/>
    </font>
    <font>
      <sz val="12"/>
      <name val="Times New Roman"/>
      <family val="1"/>
    </font>
    <font>
      <sz val="12"/>
      <color indexed="8"/>
      <name val="Times New Roman"/>
      <family val="1"/>
    </font>
    <font>
      <sz val="12"/>
      <color indexed="25"/>
      <name val="Times New Roman"/>
      <family val="1"/>
    </font>
    <font>
      <sz val="8"/>
      <name val="Calibri"/>
      <family val="2"/>
    </font>
    <font>
      <sz val="11"/>
      <color indexed="8"/>
      <name val="Times New Roman"/>
      <family val="1"/>
    </font>
    <font>
      <u val="single"/>
      <sz val="11"/>
      <color indexed="12"/>
      <name val="Calibri"/>
      <family val="2"/>
    </font>
    <font>
      <u val="single"/>
      <sz val="11"/>
      <color indexed="20"/>
      <name val="Calibri"/>
      <family val="2"/>
    </font>
    <font>
      <b/>
      <sz val="11"/>
      <color indexed="8"/>
      <name val="Times New Roman"/>
      <family val="1"/>
    </font>
    <font>
      <sz val="11"/>
      <color indexed="25"/>
      <name val="Times New Roman"/>
      <family val="1"/>
    </font>
    <font>
      <b/>
      <sz val="11"/>
      <name val="Times New Roman"/>
      <family val="1"/>
    </font>
    <font>
      <u val="single"/>
      <sz val="11"/>
      <color theme="10"/>
      <name val="Calibri"/>
      <family val="2"/>
    </font>
    <font>
      <u val="single"/>
      <sz val="11"/>
      <color theme="1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rgb="FFCCFFCC"/>
        <bgColor indexed="64"/>
      </patternFill>
    </fill>
    <fill>
      <patternFill patternType="solid">
        <fgColor rgb="FFCCFFCC"/>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hair">
        <color indexed="8"/>
      </right>
      <top style="hair">
        <color indexed="8"/>
      </top>
      <bottom style="hair">
        <color indexed="8"/>
      </bottom>
    </border>
    <border>
      <left style="medium"/>
      <right style="medium"/>
      <top style="medium"/>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right style="medium">
        <color indexed="8"/>
      </right>
      <top>
        <color indexed="63"/>
      </top>
      <bottom style="medium"/>
    </border>
    <border>
      <left style="medium">
        <color indexed="8"/>
      </left>
      <right style="medium">
        <color indexed="8"/>
      </right>
      <top>
        <color indexed="63"/>
      </top>
      <bottom style="medium"/>
    </border>
    <border>
      <left>
        <color indexed="63"/>
      </left>
      <right style="medium">
        <color indexed="8"/>
      </right>
      <top>
        <color indexed="63"/>
      </top>
      <bottom style="medium"/>
    </border>
    <border>
      <left>
        <color indexed="63"/>
      </left>
      <right>
        <color indexed="63"/>
      </right>
      <top>
        <color indexed="63"/>
      </top>
      <bottom style="medium"/>
    </border>
    <border>
      <left style="medium"/>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9" fontId="1" fillId="0" borderId="0" applyFill="0" applyBorder="0" applyAlignment="0" applyProtection="0"/>
    <xf numFmtId="0" fontId="18" fillId="4" borderId="0" applyNumberFormat="0" applyBorder="0" applyAlignment="0" applyProtection="0"/>
    <xf numFmtId="0" fontId="3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0" borderId="0">
      <alignment/>
      <protection/>
    </xf>
    <xf numFmtId="0" fontId="16" fillId="0" borderId="5" applyNumberFormat="0" applyFill="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1" fillId="20" borderId="6" applyNumberFormat="0" applyAlignment="0" applyProtection="0"/>
    <xf numFmtId="0" fontId="12" fillId="0" borderId="0" applyNumberFormat="0" applyFill="0" applyBorder="0" applyAlignment="0" applyProtection="0"/>
    <xf numFmtId="0" fontId="13" fillId="21" borderId="0" applyNumberFormat="0" applyBorder="0" applyAlignment="0" applyProtection="0"/>
    <xf numFmtId="0" fontId="5" fillId="22" borderId="1" applyNumberFormat="0" applyAlignment="0" applyProtection="0"/>
    <xf numFmtId="0" fontId="33" fillId="0" borderId="0" applyNumberFormat="0" applyFill="0" applyBorder="0" applyAlignment="0" applyProtection="0"/>
    <xf numFmtId="0" fontId="10" fillId="0" borderId="7" applyNumberFormat="0" applyFill="0" applyAlignment="0" applyProtection="0"/>
    <xf numFmtId="0" fontId="14" fillId="3" borderId="0" applyNumberFormat="0" applyBorder="0" applyAlignment="0" applyProtection="0"/>
    <xf numFmtId="0" fontId="0" fillId="23" borderId="8" applyNumberFormat="0" applyAlignment="0" applyProtection="0"/>
    <xf numFmtId="0" fontId="4" fillId="22" borderId="9"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172" fontId="0" fillId="0" borderId="0" applyFill="0" applyBorder="0" applyAlignment="0" applyProtection="0"/>
  </cellStyleXfs>
  <cellXfs count="70">
    <xf numFmtId="0" fontId="0" fillId="0" borderId="0" xfId="0" applyAlignment="1">
      <alignment/>
    </xf>
    <xf numFmtId="0" fontId="19" fillId="0" borderId="0" xfId="0" applyFont="1" applyAlignment="1">
      <alignment/>
    </xf>
    <xf numFmtId="0" fontId="24" fillId="0" borderId="0" xfId="0" applyFont="1" applyAlignment="1">
      <alignment horizontal="center" vertical="top" wrapText="1"/>
    </xf>
    <xf numFmtId="0" fontId="23" fillId="0" borderId="0" xfId="0" applyFont="1" applyAlignment="1">
      <alignment horizontal="center" vertical="top" wrapText="1"/>
    </xf>
    <xf numFmtId="0" fontId="0" fillId="0" borderId="0" xfId="0" applyBorder="1" applyAlignment="1">
      <alignment horizontal="center"/>
    </xf>
    <xf numFmtId="0" fontId="21"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vertical="top" wrapText="1"/>
    </xf>
    <xf numFmtId="0" fontId="21" fillId="0" borderId="10" xfId="0" applyFont="1" applyBorder="1" applyAlignment="1">
      <alignment horizontal="center" vertical="center" wrapText="1"/>
    </xf>
    <xf numFmtId="0" fontId="0" fillId="0" borderId="11" xfId="0" applyBorder="1" applyAlignment="1">
      <alignment/>
    </xf>
    <xf numFmtId="0" fontId="21" fillId="0" borderId="0" xfId="0" applyFont="1" applyBorder="1" applyAlignment="1">
      <alignment horizontal="center" vertical="top" wrapText="1"/>
    </xf>
    <xf numFmtId="0" fontId="26" fillId="0" borderId="12" xfId="0" applyFont="1" applyBorder="1" applyAlignment="1">
      <alignment vertical="top" wrapText="1"/>
    </xf>
    <xf numFmtId="0" fontId="20" fillId="0" borderId="0" xfId="0" applyFont="1" applyBorder="1" applyAlignment="1">
      <alignment/>
    </xf>
    <xf numFmtId="0" fontId="0" fillId="0" borderId="0" xfId="0" applyAlignment="1">
      <alignment wrapText="1"/>
    </xf>
    <xf numFmtId="173" fontId="26" fillId="0" borderId="10" xfId="0" applyNumberFormat="1" applyFont="1" applyBorder="1" applyAlignment="1">
      <alignment horizontal="center" vertical="center" wrapText="1"/>
    </xf>
    <xf numFmtId="0" fontId="26" fillId="24" borderId="10" xfId="0" applyFont="1" applyFill="1" applyBorder="1" applyAlignment="1">
      <alignment horizontal="center" vertical="center" wrapText="1"/>
    </xf>
    <xf numFmtId="173" fontId="21" fillId="0" borderId="10" xfId="43" applyNumberFormat="1" applyFont="1" applyBorder="1" applyAlignment="1">
      <alignment horizontal="center" vertical="center" wrapText="1"/>
      <protection/>
    </xf>
    <xf numFmtId="173" fontId="26" fillId="24"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6" fillId="0" borderId="10" xfId="43" applyFont="1" applyFill="1" applyBorder="1" applyAlignment="1">
      <alignment horizontal="center" vertical="center" wrapText="1"/>
      <protection/>
    </xf>
    <xf numFmtId="173" fontId="21"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1" fillId="0" borderId="10" xfId="43" applyFont="1" applyFill="1" applyBorder="1" applyAlignment="1">
      <alignment horizontal="center" vertical="center" wrapText="1"/>
      <protection/>
    </xf>
    <xf numFmtId="0" fontId="26" fillId="0" borderId="10" xfId="43" applyFont="1" applyBorder="1" applyAlignment="1">
      <alignment horizontal="center" vertical="center" wrapText="1"/>
      <protection/>
    </xf>
    <xf numFmtId="0" fontId="21" fillId="0" borderId="10" xfId="43" applyFont="1" applyBorder="1" applyAlignment="1">
      <alignment horizontal="center" vertical="center" wrapText="1"/>
      <protection/>
    </xf>
    <xf numFmtId="4" fontId="21" fillId="0" borderId="10" xfId="0" applyNumberFormat="1" applyFont="1" applyBorder="1" applyAlignment="1">
      <alignment horizontal="center" vertical="center" wrapText="1"/>
    </xf>
    <xf numFmtId="2" fontId="26" fillId="0" borderId="10" xfId="0" applyNumberFormat="1" applyFont="1" applyBorder="1" applyAlignment="1">
      <alignment horizontal="center" vertical="center" wrapText="1"/>
    </xf>
    <xf numFmtId="2" fontId="21" fillId="0" borderId="10" xfId="0" applyNumberFormat="1" applyFont="1" applyBorder="1" applyAlignment="1">
      <alignment horizontal="center" vertical="center" wrapText="1"/>
    </xf>
    <xf numFmtId="4" fontId="26" fillId="0" borderId="10" xfId="0" applyNumberFormat="1" applyFont="1" applyBorder="1" applyAlignment="1">
      <alignment horizontal="center" vertical="center" wrapText="1"/>
    </xf>
    <xf numFmtId="4" fontId="26" fillId="0" borderId="10" xfId="43" applyNumberFormat="1" applyFont="1" applyBorder="1" applyAlignment="1">
      <alignment horizontal="center" vertical="center" wrapText="1"/>
      <protection/>
    </xf>
    <xf numFmtId="173"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173" fontId="26" fillId="0" borderId="10" xfId="0" applyNumberFormat="1" applyFont="1" applyFill="1" applyBorder="1" applyAlignment="1">
      <alignment horizontal="center" vertical="center" wrapText="1"/>
    </xf>
    <xf numFmtId="173" fontId="26" fillId="0" borderId="10" xfId="43" applyNumberFormat="1" applyFont="1" applyFill="1" applyBorder="1" applyAlignment="1">
      <alignment horizontal="center" vertical="center" wrapText="1"/>
      <protection/>
    </xf>
    <xf numFmtId="0" fontId="26" fillId="0" borderId="10" xfId="43" applyNumberFormat="1" applyFont="1" applyFill="1" applyBorder="1" applyAlignment="1">
      <alignment horizontal="center" vertical="center" wrapText="1"/>
      <protection/>
    </xf>
    <xf numFmtId="2" fontId="21"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173" fontId="30" fillId="0" borderId="10" xfId="0" applyNumberFormat="1" applyFont="1" applyFill="1" applyBorder="1" applyAlignment="1">
      <alignment horizontal="center" vertical="center" wrapText="1"/>
    </xf>
    <xf numFmtId="173" fontId="21" fillId="0" borderId="10" xfId="43" applyNumberFormat="1" applyFont="1" applyFill="1" applyBorder="1" applyAlignment="1">
      <alignment horizontal="center" vertical="center" wrapText="1"/>
      <protection/>
    </xf>
    <xf numFmtId="173" fontId="26" fillId="0" borderId="10" xfId="43" applyNumberFormat="1" applyFont="1" applyBorder="1" applyAlignment="1">
      <alignment horizontal="center" vertical="center" wrapText="1"/>
      <protection/>
    </xf>
    <xf numFmtId="0" fontId="26" fillId="24" borderId="10" xfId="43" applyFont="1" applyFill="1" applyBorder="1" applyAlignment="1">
      <alignment horizontal="center" vertical="center" wrapText="1"/>
      <protection/>
    </xf>
    <xf numFmtId="3" fontId="26" fillId="0" borderId="10" xfId="0" applyNumberFormat="1" applyFont="1" applyBorder="1" applyAlignment="1">
      <alignment horizontal="center" vertical="center" wrapText="1"/>
    </xf>
    <xf numFmtId="0" fontId="31" fillId="25" borderId="13" xfId="0" applyFont="1" applyFill="1" applyBorder="1" applyAlignment="1">
      <alignment horizontal="center"/>
    </xf>
    <xf numFmtId="0" fontId="31" fillId="25" borderId="14" xfId="0" applyFont="1" applyFill="1" applyBorder="1" applyAlignment="1">
      <alignment horizontal="center"/>
    </xf>
    <xf numFmtId="0" fontId="31" fillId="25" borderId="0" xfId="0" applyFont="1" applyFill="1" applyBorder="1" applyAlignment="1">
      <alignment horizontal="center"/>
    </xf>
    <xf numFmtId="0" fontId="31" fillId="25" borderId="15" xfId="0" applyFont="1" applyFill="1" applyBorder="1" applyAlignment="1">
      <alignment horizontal="center"/>
    </xf>
    <xf numFmtId="0" fontId="31" fillId="26" borderId="10" xfId="0"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0" fillId="0" borderId="16" xfId="0" applyBorder="1" applyAlignment="1">
      <alignment horizontal="center"/>
    </xf>
    <xf numFmtId="0" fontId="19"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2" fillId="0" borderId="20" xfId="0" applyFont="1" applyBorder="1" applyAlignment="1">
      <alignment horizontal="center" vertical="top" wrapText="1"/>
    </xf>
    <xf numFmtId="0" fontId="22" fillId="0" borderId="21" xfId="0" applyFont="1" applyBorder="1" applyAlignment="1">
      <alignment horizontal="center" vertical="top" wrapText="1"/>
    </xf>
    <xf numFmtId="0" fontId="22" fillId="0" borderId="22" xfId="0" applyFont="1" applyBorder="1" applyAlignment="1">
      <alignment horizontal="center" vertical="top" wrapText="1"/>
    </xf>
    <xf numFmtId="0" fontId="22" fillId="0" borderId="23" xfId="0" applyFont="1" applyBorder="1" applyAlignment="1">
      <alignment horizontal="center" vertical="top" wrapText="1"/>
    </xf>
    <xf numFmtId="0" fontId="21" fillId="0" borderId="21" xfId="0" applyFont="1" applyBorder="1" applyAlignment="1">
      <alignment horizontal="center" vertical="top" wrapText="1"/>
    </xf>
    <xf numFmtId="0" fontId="21" fillId="0" borderId="22" xfId="0" applyFont="1" applyBorder="1" applyAlignment="1">
      <alignment horizontal="center" vertical="top" wrapText="1"/>
    </xf>
    <xf numFmtId="0" fontId="21" fillId="0" borderId="24" xfId="0" applyFont="1" applyBorder="1" applyAlignment="1">
      <alignment horizontal="center" vertical="top" wrapText="1"/>
    </xf>
    <xf numFmtId="0" fontId="21" fillId="0" borderId="25" xfId="0" applyFont="1" applyBorder="1" applyAlignment="1">
      <alignment horizontal="center" vertical="top" wrapText="1"/>
    </xf>
    <xf numFmtId="0" fontId="22" fillId="0" borderId="25" xfId="0" applyFont="1" applyBorder="1" applyAlignment="1">
      <alignment horizontal="center" vertical="top" wrapText="1"/>
    </xf>
    <xf numFmtId="0" fontId="22" fillId="0" borderId="26" xfId="0" applyFont="1" applyBorder="1" applyAlignment="1">
      <alignment horizontal="center" vertical="top" wrapText="1"/>
    </xf>
    <xf numFmtId="1" fontId="22" fillId="0" borderId="26" xfId="0" applyNumberFormat="1"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6" fillId="0" borderId="28" xfId="0" applyFont="1" applyBorder="1" applyAlignment="1">
      <alignment vertical="top"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 name="Фінансовий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E18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749"/>
  <sheetViews>
    <sheetView tabSelected="1" zoomScale="85" zoomScaleNormal="85" zoomScalePageLayoutView="0" workbookViewId="0" topLeftCell="A88">
      <selection activeCell="R4" sqref="R4"/>
    </sheetView>
  </sheetViews>
  <sheetFormatPr defaultColWidth="9.00390625" defaultRowHeight="15"/>
  <cols>
    <col min="1" max="1" width="4.28125" style="0" customWidth="1"/>
    <col min="2" max="2" width="32.28125" style="0" customWidth="1"/>
    <col min="3" max="3" width="13.57421875" style="0" customWidth="1"/>
    <col min="4" max="4" width="18.28125" style="0" customWidth="1"/>
    <col min="5" max="5" width="17.28125" style="0" customWidth="1"/>
    <col min="6" max="6" width="12.140625" style="0" customWidth="1"/>
    <col min="7" max="7" width="12.421875" style="0" customWidth="1"/>
    <col min="8" max="8" width="12.140625" style="0" customWidth="1"/>
    <col min="9" max="9" width="12.28125" style="0" customWidth="1"/>
    <col min="10" max="10" width="11.7109375" style="0" customWidth="1"/>
    <col min="11" max="11" width="15.421875" style="0" customWidth="1"/>
    <col min="12" max="12" width="24.8515625" style="0" customWidth="1"/>
    <col min="13" max="13" width="16.28125" style="0" customWidth="1"/>
    <col min="14" max="14" width="14.57421875" style="0" customWidth="1"/>
    <col min="15" max="15" width="15.28125" style="0" customWidth="1"/>
  </cols>
  <sheetData>
    <row r="1" spans="3:18" ht="15.75">
      <c r="C1" s="1"/>
      <c r="D1" s="1"/>
      <c r="E1" s="1"/>
      <c r="F1" s="13" t="s">
        <v>10</v>
      </c>
      <c r="G1" s="13"/>
      <c r="H1" s="13"/>
      <c r="I1" s="13"/>
      <c r="J1" s="13"/>
      <c r="K1" s="13"/>
      <c r="L1" s="13"/>
      <c r="M1" s="13"/>
      <c r="N1" s="13"/>
      <c r="O1" s="13"/>
      <c r="P1" s="13"/>
      <c r="Q1" s="13"/>
      <c r="R1" s="13"/>
    </row>
    <row r="2" spans="3:18" ht="16.5" thickBot="1">
      <c r="C2" s="1"/>
      <c r="D2" s="1"/>
      <c r="E2" s="1"/>
      <c r="F2" s="13"/>
      <c r="G2" s="13"/>
      <c r="H2" s="13"/>
      <c r="I2" s="13"/>
      <c r="J2" s="13"/>
      <c r="K2" s="13"/>
      <c r="L2" s="13"/>
      <c r="M2" s="13"/>
      <c r="N2" s="13"/>
      <c r="O2" s="13"/>
      <c r="P2" s="13"/>
      <c r="Q2" s="13"/>
      <c r="R2" s="13"/>
    </row>
    <row r="3" spans="1:15" ht="35.25" customHeight="1" thickBot="1">
      <c r="A3" s="54" t="s">
        <v>0</v>
      </c>
      <c r="B3" s="55" t="s">
        <v>6</v>
      </c>
      <c r="C3" s="56" t="s">
        <v>1</v>
      </c>
      <c r="D3" s="56" t="s">
        <v>7</v>
      </c>
      <c r="E3" s="56" t="s">
        <v>8</v>
      </c>
      <c r="F3" s="57" t="s">
        <v>9</v>
      </c>
      <c r="G3" s="58"/>
      <c r="H3" s="58"/>
      <c r="I3" s="58"/>
      <c r="J3" s="59"/>
      <c r="K3" s="55" t="s">
        <v>2</v>
      </c>
      <c r="L3" s="60" t="s">
        <v>3</v>
      </c>
      <c r="M3" s="61"/>
      <c r="N3" s="12" t="s">
        <v>11</v>
      </c>
      <c r="O3" s="11"/>
    </row>
    <row r="4" spans="1:15" ht="59.25" customHeight="1" thickBot="1">
      <c r="A4" s="62"/>
      <c r="B4" s="63"/>
      <c r="C4" s="64"/>
      <c r="D4" s="64"/>
      <c r="E4" s="64"/>
      <c r="F4" s="65">
        <v>2023</v>
      </c>
      <c r="G4" s="65">
        <v>2024</v>
      </c>
      <c r="H4" s="65">
        <v>2025</v>
      </c>
      <c r="I4" s="65">
        <v>2026</v>
      </c>
      <c r="J4" s="66">
        <v>2027</v>
      </c>
      <c r="K4" s="63"/>
      <c r="L4" s="67" t="s">
        <v>4</v>
      </c>
      <c r="M4" s="68" t="s">
        <v>5</v>
      </c>
      <c r="N4" s="69"/>
      <c r="O4" s="11"/>
    </row>
    <row r="5" spans="1:15" ht="15.75">
      <c r="A5" s="50">
        <v>1</v>
      </c>
      <c r="B5" s="50">
        <v>2</v>
      </c>
      <c r="C5" s="51">
        <v>3</v>
      </c>
      <c r="D5" s="51"/>
      <c r="E5" s="51">
        <v>4</v>
      </c>
      <c r="F5" s="51">
        <v>5</v>
      </c>
      <c r="G5" s="51">
        <v>6</v>
      </c>
      <c r="H5" s="51"/>
      <c r="I5" s="51"/>
      <c r="J5" s="51">
        <v>7</v>
      </c>
      <c r="K5" s="50">
        <v>8</v>
      </c>
      <c r="L5" s="50">
        <v>9</v>
      </c>
      <c r="M5" s="52">
        <v>10</v>
      </c>
      <c r="N5" s="53">
        <v>11</v>
      </c>
      <c r="O5" s="4"/>
    </row>
    <row r="6" spans="1:15" ht="15">
      <c r="A6" s="44" t="s">
        <v>12</v>
      </c>
      <c r="B6" s="45"/>
      <c r="C6" s="45"/>
      <c r="D6" s="45"/>
      <c r="E6" s="45"/>
      <c r="F6" s="45"/>
      <c r="G6" s="45"/>
      <c r="H6" s="45"/>
      <c r="I6" s="45"/>
      <c r="J6" s="45"/>
      <c r="K6" s="45"/>
      <c r="L6" s="45"/>
      <c r="M6" s="45"/>
      <c r="N6" s="46"/>
      <c r="O6" s="47"/>
    </row>
    <row r="7" spans="1:15" ht="120">
      <c r="A7" s="9">
        <v>1</v>
      </c>
      <c r="B7" s="25" t="s">
        <v>13</v>
      </c>
      <c r="C7" s="9" t="s">
        <v>14</v>
      </c>
      <c r="D7" s="27">
        <v>310046.67</v>
      </c>
      <c r="E7" s="27">
        <v>310046.67</v>
      </c>
      <c r="F7" s="28">
        <v>0</v>
      </c>
      <c r="G7" s="27">
        <v>137532.35</v>
      </c>
      <c r="H7" s="27">
        <v>89253.36</v>
      </c>
      <c r="I7" s="27">
        <f>G7-H7</f>
        <v>48278.990000000005</v>
      </c>
      <c r="J7" s="29">
        <v>0</v>
      </c>
      <c r="K7" s="9" t="s">
        <v>15</v>
      </c>
      <c r="L7" s="9" t="s">
        <v>16</v>
      </c>
      <c r="M7" s="9" t="s">
        <v>16</v>
      </c>
      <c r="N7" s="9" t="s">
        <v>17</v>
      </c>
      <c r="O7" s="5"/>
    </row>
    <row r="8" spans="1:15" ht="120">
      <c r="A8" s="9">
        <f aca="true" t="shared" si="0" ref="A8:A13">A7+1</f>
        <v>2</v>
      </c>
      <c r="B8" s="25" t="s">
        <v>18</v>
      </c>
      <c r="C8" s="9" t="s">
        <v>19</v>
      </c>
      <c r="D8" s="27">
        <v>71963</v>
      </c>
      <c r="E8" s="27">
        <v>71963</v>
      </c>
      <c r="F8" s="30">
        <v>0</v>
      </c>
      <c r="G8" s="27">
        <v>0</v>
      </c>
      <c r="H8" s="27">
        <v>0</v>
      </c>
      <c r="I8" s="27">
        <v>43208.22</v>
      </c>
      <c r="J8" s="27">
        <v>28754.78</v>
      </c>
      <c r="K8" s="9" t="s">
        <v>15</v>
      </c>
      <c r="L8" s="9" t="s">
        <v>20</v>
      </c>
      <c r="M8" s="9" t="s">
        <v>20</v>
      </c>
      <c r="N8" s="9" t="s">
        <v>17</v>
      </c>
      <c r="O8" s="5"/>
    </row>
    <row r="9" spans="1:15" ht="120">
      <c r="A9" s="9">
        <f t="shared" si="0"/>
        <v>3</v>
      </c>
      <c r="B9" s="19" t="s">
        <v>21</v>
      </c>
      <c r="C9" s="9" t="s">
        <v>19</v>
      </c>
      <c r="D9" s="27">
        <v>21090.96</v>
      </c>
      <c r="E9" s="27">
        <v>21090.96</v>
      </c>
      <c r="F9" s="27">
        <v>0</v>
      </c>
      <c r="G9" s="31">
        <v>0</v>
      </c>
      <c r="H9" s="31">
        <v>0</v>
      </c>
      <c r="I9" s="27">
        <v>7792.4</v>
      </c>
      <c r="J9" s="27">
        <v>13298.56</v>
      </c>
      <c r="K9" s="9" t="s">
        <v>15</v>
      </c>
      <c r="L9" s="9" t="s">
        <v>22</v>
      </c>
      <c r="M9" s="9" t="s">
        <v>22</v>
      </c>
      <c r="N9" s="9" t="s">
        <v>17</v>
      </c>
      <c r="O9" s="5"/>
    </row>
    <row r="10" spans="1:15" ht="105">
      <c r="A10" s="9">
        <f t="shared" si="0"/>
        <v>4</v>
      </c>
      <c r="B10" s="19" t="s">
        <v>23</v>
      </c>
      <c r="C10" s="9">
        <v>2025</v>
      </c>
      <c r="D10" s="27">
        <v>94380.3</v>
      </c>
      <c r="E10" s="27">
        <v>94380.3</v>
      </c>
      <c r="F10" s="27">
        <v>0</v>
      </c>
      <c r="G10" s="31">
        <v>0</v>
      </c>
      <c r="H10" s="31">
        <v>94380.3</v>
      </c>
      <c r="I10" s="27">
        <v>0</v>
      </c>
      <c r="J10" s="27">
        <v>0</v>
      </c>
      <c r="K10" s="9" t="s">
        <v>15</v>
      </c>
      <c r="L10" s="9" t="s">
        <v>24</v>
      </c>
      <c r="M10" s="9" t="s">
        <v>24</v>
      </c>
      <c r="N10" s="9" t="s">
        <v>17</v>
      </c>
      <c r="O10" s="5"/>
    </row>
    <row r="11" spans="1:15" ht="240">
      <c r="A11" s="9">
        <f t="shared" si="0"/>
        <v>5</v>
      </c>
      <c r="B11" s="19" t="s">
        <v>25</v>
      </c>
      <c r="C11" s="9" t="s">
        <v>26</v>
      </c>
      <c r="D11" s="27">
        <v>57703.11</v>
      </c>
      <c r="E11" s="27">
        <v>57703.11</v>
      </c>
      <c r="F11" s="27">
        <v>0</v>
      </c>
      <c r="G11" s="31">
        <v>0</v>
      </c>
      <c r="H11" s="31">
        <v>1150</v>
      </c>
      <c r="I11" s="27">
        <v>24395.89</v>
      </c>
      <c r="J11" s="27">
        <v>32157.22</v>
      </c>
      <c r="K11" s="9" t="s">
        <v>15</v>
      </c>
      <c r="L11" s="9" t="s">
        <v>27</v>
      </c>
      <c r="M11" s="9" t="s">
        <v>27</v>
      </c>
      <c r="N11" s="9" t="s">
        <v>17</v>
      </c>
      <c r="O11" s="5"/>
    </row>
    <row r="12" spans="1:15" ht="180">
      <c r="A12" s="9">
        <f t="shared" si="0"/>
        <v>6</v>
      </c>
      <c r="B12" s="19" t="s">
        <v>28</v>
      </c>
      <c r="C12" s="9" t="s">
        <v>29</v>
      </c>
      <c r="D12" s="27">
        <v>58383.91</v>
      </c>
      <c r="E12" s="27">
        <v>58383.91</v>
      </c>
      <c r="F12" s="27">
        <v>0</v>
      </c>
      <c r="G12" s="27">
        <v>0</v>
      </c>
      <c r="H12" s="31">
        <v>19345.47</v>
      </c>
      <c r="I12" s="31">
        <v>39038.44</v>
      </c>
      <c r="J12" s="27">
        <v>0</v>
      </c>
      <c r="K12" s="9" t="s">
        <v>15</v>
      </c>
      <c r="L12" s="9" t="s">
        <v>30</v>
      </c>
      <c r="M12" s="9" t="s">
        <v>30</v>
      </c>
      <c r="N12" s="9" t="s">
        <v>17</v>
      </c>
      <c r="O12" s="5"/>
    </row>
    <row r="13" spans="1:15" ht="195">
      <c r="A13" s="9">
        <f t="shared" si="0"/>
        <v>7</v>
      </c>
      <c r="B13" s="19" t="s">
        <v>31</v>
      </c>
      <c r="C13" s="9" t="s">
        <v>29</v>
      </c>
      <c r="D13" s="27">
        <v>100635.47</v>
      </c>
      <c r="E13" s="27">
        <v>100635.47</v>
      </c>
      <c r="F13" s="30">
        <v>0</v>
      </c>
      <c r="G13" s="32">
        <v>0</v>
      </c>
      <c r="H13" s="31">
        <v>50317.73</v>
      </c>
      <c r="I13" s="31">
        <f>E13-H13</f>
        <v>50317.74</v>
      </c>
      <c r="J13" s="32">
        <v>0</v>
      </c>
      <c r="K13" s="9" t="s">
        <v>15</v>
      </c>
      <c r="L13" s="9" t="s">
        <v>32</v>
      </c>
      <c r="M13" s="9" t="s">
        <v>32</v>
      </c>
      <c r="N13" s="9" t="s">
        <v>17</v>
      </c>
      <c r="O13" s="5"/>
    </row>
    <row r="14" spans="1:15" ht="15">
      <c r="A14" s="33" t="s">
        <v>33</v>
      </c>
      <c r="B14" s="33"/>
      <c r="C14" s="33"/>
      <c r="D14" s="27">
        <f>SUM(D7:D13)</f>
        <v>714203.42</v>
      </c>
      <c r="E14" s="27">
        <f aca="true" t="shared" si="1" ref="E14:J14">SUM(E7:E13)</f>
        <v>714203.42</v>
      </c>
      <c r="F14" s="27">
        <f t="shared" si="1"/>
        <v>0</v>
      </c>
      <c r="G14" s="27">
        <f t="shared" si="1"/>
        <v>137532.35</v>
      </c>
      <c r="H14" s="27">
        <f t="shared" si="1"/>
        <v>254446.86000000002</v>
      </c>
      <c r="I14" s="27">
        <f t="shared" si="1"/>
        <v>213031.68</v>
      </c>
      <c r="J14" s="27">
        <f t="shared" si="1"/>
        <v>74210.56</v>
      </c>
      <c r="K14" s="9"/>
      <c r="L14" s="9"/>
      <c r="M14" s="19"/>
      <c r="N14" s="19"/>
      <c r="O14" s="5"/>
    </row>
    <row r="15" spans="1:15" ht="15">
      <c r="A15" s="48" t="s">
        <v>43</v>
      </c>
      <c r="B15" s="48"/>
      <c r="C15" s="48"/>
      <c r="D15" s="48"/>
      <c r="E15" s="48"/>
      <c r="F15" s="48"/>
      <c r="G15" s="48"/>
      <c r="H15" s="48"/>
      <c r="I15" s="48"/>
      <c r="J15" s="48"/>
      <c r="K15" s="48"/>
      <c r="L15" s="48"/>
      <c r="M15" s="48"/>
      <c r="N15" s="48"/>
      <c r="O15" s="5"/>
    </row>
    <row r="16" spans="1:15" ht="60">
      <c r="A16" s="20">
        <v>8</v>
      </c>
      <c r="B16" s="23" t="s">
        <v>34</v>
      </c>
      <c r="C16" s="20"/>
      <c r="D16" s="22"/>
      <c r="E16" s="22"/>
      <c r="F16" s="22"/>
      <c r="G16" s="22"/>
      <c r="H16" s="22"/>
      <c r="I16" s="22"/>
      <c r="J16" s="22"/>
      <c r="K16" s="20"/>
      <c r="L16" s="20"/>
      <c r="M16" s="20"/>
      <c r="N16" s="9"/>
      <c r="O16" s="5"/>
    </row>
    <row r="17" spans="1:15" ht="75">
      <c r="A17" s="20">
        <v>9</v>
      </c>
      <c r="B17" s="23" t="s">
        <v>35</v>
      </c>
      <c r="C17" s="20"/>
      <c r="D17" s="34"/>
      <c r="E17" s="34"/>
      <c r="F17" s="22"/>
      <c r="G17" s="34"/>
      <c r="H17" s="34"/>
      <c r="I17" s="34"/>
      <c r="J17" s="22"/>
      <c r="K17" s="20"/>
      <c r="L17" s="20"/>
      <c r="M17" s="20"/>
      <c r="N17" s="9"/>
      <c r="O17" s="5"/>
    </row>
    <row r="18" spans="1:15" ht="45">
      <c r="A18" s="20">
        <f aca="true" t="shared" si="2" ref="A18:A49">A17+1</f>
        <v>10</v>
      </c>
      <c r="B18" s="23" t="s">
        <v>36</v>
      </c>
      <c r="C18" s="20"/>
      <c r="D18" s="34"/>
      <c r="E18" s="34"/>
      <c r="F18" s="22"/>
      <c r="G18" s="22"/>
      <c r="H18" s="22"/>
      <c r="I18" s="22"/>
      <c r="J18" s="34"/>
      <c r="K18" s="20"/>
      <c r="L18" s="20"/>
      <c r="M18" s="20"/>
      <c r="N18" s="9"/>
      <c r="O18" s="5"/>
    </row>
    <row r="19" spans="1:15" ht="60">
      <c r="A19" s="20">
        <f t="shared" si="2"/>
        <v>11</v>
      </c>
      <c r="B19" s="21" t="s">
        <v>37</v>
      </c>
      <c r="C19" s="21"/>
      <c r="D19" s="35"/>
      <c r="E19" s="35"/>
      <c r="F19" s="35"/>
      <c r="G19" s="35"/>
      <c r="H19" s="35"/>
      <c r="I19" s="35"/>
      <c r="J19" s="22"/>
      <c r="K19" s="20"/>
      <c r="L19" s="20"/>
      <c r="M19" s="21"/>
      <c r="N19" s="9"/>
      <c r="O19" s="5"/>
    </row>
    <row r="20" spans="1:15" ht="60">
      <c r="A20" s="20">
        <f t="shared" si="2"/>
        <v>12</v>
      </c>
      <c r="B20" s="21" t="s">
        <v>38</v>
      </c>
      <c r="C20" s="21"/>
      <c r="D20" s="35"/>
      <c r="E20" s="35"/>
      <c r="F20" s="35"/>
      <c r="G20" s="22"/>
      <c r="H20" s="22"/>
      <c r="I20" s="22"/>
      <c r="J20" s="22"/>
      <c r="K20" s="20"/>
      <c r="L20" s="20"/>
      <c r="M20" s="21"/>
      <c r="N20" s="9"/>
      <c r="O20" s="5"/>
    </row>
    <row r="21" spans="1:15" ht="45">
      <c r="A21" s="20">
        <f t="shared" si="2"/>
        <v>13</v>
      </c>
      <c r="B21" s="21" t="s">
        <v>39</v>
      </c>
      <c r="C21" s="21"/>
      <c r="D21" s="35"/>
      <c r="E21" s="35"/>
      <c r="F21" s="36"/>
      <c r="G21" s="22"/>
      <c r="H21" s="22"/>
      <c r="I21" s="22"/>
      <c r="J21" s="22"/>
      <c r="K21" s="20"/>
      <c r="L21" s="20"/>
      <c r="M21" s="21"/>
      <c r="N21" s="9"/>
      <c r="O21" s="5"/>
    </row>
    <row r="22" spans="1:15" ht="60">
      <c r="A22" s="20">
        <f t="shared" si="2"/>
        <v>14</v>
      </c>
      <c r="B22" s="21" t="s">
        <v>40</v>
      </c>
      <c r="C22" s="21"/>
      <c r="D22" s="35"/>
      <c r="E22" s="35"/>
      <c r="F22" s="35"/>
      <c r="G22" s="22"/>
      <c r="H22" s="22"/>
      <c r="I22" s="22"/>
      <c r="J22" s="22"/>
      <c r="K22" s="20"/>
      <c r="L22" s="20"/>
      <c r="M22" s="21"/>
      <c r="N22" s="9"/>
      <c r="O22" s="5"/>
    </row>
    <row r="23" spans="1:15" ht="90">
      <c r="A23" s="20">
        <f t="shared" si="2"/>
        <v>15</v>
      </c>
      <c r="B23" s="21" t="s">
        <v>41</v>
      </c>
      <c r="C23" s="21"/>
      <c r="D23" s="35"/>
      <c r="E23" s="35"/>
      <c r="F23" s="35"/>
      <c r="G23" s="22"/>
      <c r="H23" s="22"/>
      <c r="I23" s="22"/>
      <c r="J23" s="22"/>
      <c r="K23" s="20"/>
      <c r="L23" s="20"/>
      <c r="M23" s="21"/>
      <c r="N23" s="9"/>
      <c r="O23" s="5"/>
    </row>
    <row r="24" spans="1:15" ht="105">
      <c r="A24" s="20">
        <f>A23+1</f>
        <v>16</v>
      </c>
      <c r="B24" s="21" t="s">
        <v>42</v>
      </c>
      <c r="C24" s="20"/>
      <c r="D24" s="35"/>
      <c r="E24" s="35"/>
      <c r="F24" s="35"/>
      <c r="G24" s="22"/>
      <c r="H24" s="22"/>
      <c r="I24" s="22"/>
      <c r="J24" s="22"/>
      <c r="K24" s="20"/>
      <c r="L24" s="20"/>
      <c r="M24" s="21"/>
      <c r="N24" s="9"/>
      <c r="O24" s="5"/>
    </row>
    <row r="25" spans="1:15" ht="15">
      <c r="A25" s="20"/>
      <c r="B25" s="21" t="s">
        <v>33</v>
      </c>
      <c r="C25" s="20"/>
      <c r="D25" s="35"/>
      <c r="E25" s="35"/>
      <c r="F25" s="35"/>
      <c r="G25" s="22"/>
      <c r="H25" s="22"/>
      <c r="I25" s="22"/>
      <c r="J25" s="22"/>
      <c r="K25" s="20"/>
      <c r="L25" s="20"/>
      <c r="M25" s="21"/>
      <c r="N25" s="9"/>
      <c r="O25" s="5"/>
    </row>
    <row r="26" spans="1:15" ht="15">
      <c r="A26" s="48" t="s">
        <v>44</v>
      </c>
      <c r="B26" s="48"/>
      <c r="C26" s="48"/>
      <c r="D26" s="48"/>
      <c r="E26" s="48"/>
      <c r="F26" s="48"/>
      <c r="G26" s="48"/>
      <c r="H26" s="48"/>
      <c r="I26" s="48"/>
      <c r="J26" s="48"/>
      <c r="K26" s="48"/>
      <c r="L26" s="48"/>
      <c r="M26" s="48"/>
      <c r="N26" s="48"/>
      <c r="O26" s="5"/>
    </row>
    <row r="27" spans="1:15" ht="30">
      <c r="A27" s="20">
        <v>17</v>
      </c>
      <c r="B27" s="23" t="s">
        <v>45</v>
      </c>
      <c r="C27" s="21"/>
      <c r="D27" s="35"/>
      <c r="E27" s="35"/>
      <c r="F27" s="35"/>
      <c r="G27" s="22"/>
      <c r="H27" s="22"/>
      <c r="I27" s="22"/>
      <c r="J27" s="22"/>
      <c r="K27" s="20"/>
      <c r="L27" s="20"/>
      <c r="M27" s="21"/>
      <c r="N27" s="9"/>
      <c r="O27" s="5"/>
    </row>
    <row r="28" spans="1:15" ht="30">
      <c r="A28" s="23">
        <f t="shared" si="2"/>
        <v>18</v>
      </c>
      <c r="B28" s="23" t="s">
        <v>46</v>
      </c>
      <c r="C28" s="21"/>
      <c r="D28" s="35"/>
      <c r="E28" s="35"/>
      <c r="F28" s="35"/>
      <c r="G28" s="35"/>
      <c r="H28" s="35"/>
      <c r="I28" s="35"/>
      <c r="J28" s="22"/>
      <c r="K28" s="20"/>
      <c r="L28" s="20"/>
      <c r="M28" s="21"/>
      <c r="N28" s="9"/>
      <c r="O28" s="5"/>
    </row>
    <row r="29" spans="1:15" ht="45">
      <c r="A29" s="23">
        <f t="shared" si="2"/>
        <v>19</v>
      </c>
      <c r="B29" s="21" t="s">
        <v>47</v>
      </c>
      <c r="C29" s="21"/>
      <c r="D29" s="35">
        <v>18500</v>
      </c>
      <c r="E29" s="35"/>
      <c r="F29" s="35"/>
      <c r="G29" s="22"/>
      <c r="H29" s="22"/>
      <c r="I29" s="22"/>
      <c r="J29" s="22"/>
      <c r="K29" s="20"/>
      <c r="L29" s="20"/>
      <c r="M29" s="21"/>
      <c r="N29" s="9"/>
      <c r="O29" s="5"/>
    </row>
    <row r="30" spans="1:15" ht="45">
      <c r="A30" s="23">
        <f t="shared" si="2"/>
        <v>20</v>
      </c>
      <c r="B30" s="21" t="s">
        <v>48</v>
      </c>
      <c r="C30" s="21"/>
      <c r="D30" s="35">
        <v>10853850</v>
      </c>
      <c r="E30" s="35"/>
      <c r="F30" s="35"/>
      <c r="G30" s="35"/>
      <c r="H30" s="35"/>
      <c r="I30" s="35"/>
      <c r="J30" s="22"/>
      <c r="K30" s="20"/>
      <c r="L30" s="20"/>
      <c r="M30" s="21"/>
      <c r="N30" s="9"/>
      <c r="O30" s="5"/>
    </row>
    <row r="31" spans="1:15" s="2" customFormat="1" ht="45">
      <c r="A31" s="23">
        <f t="shared" si="2"/>
        <v>21</v>
      </c>
      <c r="B31" s="23" t="s">
        <v>49</v>
      </c>
      <c r="C31" s="20"/>
      <c r="D31" s="37">
        <v>5570000</v>
      </c>
      <c r="E31" s="37"/>
      <c r="F31" s="22"/>
      <c r="G31" s="22"/>
      <c r="H31" s="22"/>
      <c r="I31" s="22"/>
      <c r="J31" s="22"/>
      <c r="K31" s="20"/>
      <c r="L31" s="20"/>
      <c r="M31" s="20"/>
      <c r="N31" s="38"/>
      <c r="O31" s="6"/>
    </row>
    <row r="32" spans="1:15" s="2" customFormat="1" ht="45">
      <c r="A32" s="23">
        <f t="shared" si="2"/>
        <v>22</v>
      </c>
      <c r="B32" s="23" t="s">
        <v>50</v>
      </c>
      <c r="C32" s="20"/>
      <c r="D32" s="37">
        <v>9897702</v>
      </c>
      <c r="E32" s="37"/>
      <c r="F32" s="22"/>
      <c r="G32" s="22"/>
      <c r="H32" s="22"/>
      <c r="I32" s="22"/>
      <c r="J32" s="22"/>
      <c r="K32" s="20"/>
      <c r="L32" s="20"/>
      <c r="M32" s="20"/>
      <c r="N32" s="38"/>
      <c r="O32" s="6"/>
    </row>
    <row r="33" spans="1:15" s="2" customFormat="1" ht="45">
      <c r="A33" s="23">
        <f t="shared" si="2"/>
        <v>23</v>
      </c>
      <c r="B33" s="23" t="s">
        <v>51</v>
      </c>
      <c r="C33" s="20"/>
      <c r="D33" s="37">
        <v>4765253</v>
      </c>
      <c r="E33" s="37"/>
      <c r="F33" s="22"/>
      <c r="G33" s="22"/>
      <c r="H33" s="22"/>
      <c r="I33" s="22"/>
      <c r="J33" s="39"/>
      <c r="K33" s="20"/>
      <c r="L33" s="20"/>
      <c r="M33" s="20"/>
      <c r="N33" s="38"/>
      <c r="O33" s="6"/>
    </row>
    <row r="34" spans="1:15" s="2" customFormat="1" ht="45">
      <c r="A34" s="23">
        <f t="shared" si="2"/>
        <v>24</v>
      </c>
      <c r="B34" s="23" t="s">
        <v>52</v>
      </c>
      <c r="C34" s="20"/>
      <c r="D34" s="37">
        <v>10780715</v>
      </c>
      <c r="E34" s="37"/>
      <c r="F34" s="22"/>
      <c r="G34" s="37"/>
      <c r="H34" s="37"/>
      <c r="I34" s="37"/>
      <c r="J34" s="39"/>
      <c r="K34" s="20"/>
      <c r="L34" s="20"/>
      <c r="M34" s="20"/>
      <c r="N34" s="38"/>
      <c r="O34" s="6"/>
    </row>
    <row r="35" spans="1:15" s="2" customFormat="1" ht="45">
      <c r="A35" s="23">
        <f t="shared" si="2"/>
        <v>25</v>
      </c>
      <c r="B35" s="23" t="s">
        <v>53</v>
      </c>
      <c r="C35" s="20"/>
      <c r="D35" s="37">
        <v>4463650</v>
      </c>
      <c r="E35" s="37"/>
      <c r="F35" s="22"/>
      <c r="G35" s="37"/>
      <c r="H35" s="37"/>
      <c r="I35" s="37"/>
      <c r="J35" s="39"/>
      <c r="K35" s="20"/>
      <c r="L35" s="20"/>
      <c r="M35" s="20"/>
      <c r="N35" s="38"/>
      <c r="O35" s="6"/>
    </row>
    <row r="36" spans="1:15" s="2" customFormat="1" ht="45">
      <c r="A36" s="23">
        <f t="shared" si="2"/>
        <v>26</v>
      </c>
      <c r="B36" s="23" t="s">
        <v>54</v>
      </c>
      <c r="C36" s="20"/>
      <c r="D36" s="37">
        <v>4012290</v>
      </c>
      <c r="E36" s="37"/>
      <c r="F36" s="22"/>
      <c r="G36" s="37"/>
      <c r="H36" s="37"/>
      <c r="I36" s="37"/>
      <c r="J36" s="39"/>
      <c r="K36" s="20"/>
      <c r="L36" s="20"/>
      <c r="M36" s="20"/>
      <c r="N36" s="38"/>
      <c r="O36" s="6"/>
    </row>
    <row r="37" spans="1:15" s="2" customFormat="1" ht="45">
      <c r="A37" s="23">
        <f t="shared" si="2"/>
        <v>27</v>
      </c>
      <c r="B37" s="23" t="s">
        <v>55</v>
      </c>
      <c r="C37" s="20"/>
      <c r="D37" s="37">
        <v>11792945</v>
      </c>
      <c r="E37" s="37"/>
      <c r="F37" s="22"/>
      <c r="G37" s="37"/>
      <c r="H37" s="37"/>
      <c r="I37" s="37"/>
      <c r="J37" s="39"/>
      <c r="K37" s="20"/>
      <c r="L37" s="20"/>
      <c r="M37" s="20"/>
      <c r="N37" s="38"/>
      <c r="O37" s="6"/>
    </row>
    <row r="38" spans="1:15" s="2" customFormat="1" ht="45">
      <c r="A38" s="23">
        <f t="shared" si="2"/>
        <v>28</v>
      </c>
      <c r="B38" s="23" t="s">
        <v>56</v>
      </c>
      <c r="C38" s="20"/>
      <c r="D38" s="37">
        <v>10811376</v>
      </c>
      <c r="E38" s="37"/>
      <c r="F38" s="22"/>
      <c r="G38" s="37"/>
      <c r="H38" s="37"/>
      <c r="I38" s="37"/>
      <c r="J38" s="39"/>
      <c r="K38" s="20"/>
      <c r="L38" s="20"/>
      <c r="M38" s="20"/>
      <c r="N38" s="38"/>
      <c r="O38" s="6"/>
    </row>
    <row r="39" spans="1:15" s="2" customFormat="1" ht="45">
      <c r="A39" s="23">
        <f t="shared" si="2"/>
        <v>29</v>
      </c>
      <c r="B39" s="23" t="s">
        <v>57</v>
      </c>
      <c r="C39" s="20"/>
      <c r="D39" s="37">
        <v>4604157</v>
      </c>
      <c r="E39" s="37"/>
      <c r="F39" s="22"/>
      <c r="G39" s="22"/>
      <c r="H39" s="22"/>
      <c r="I39" s="22"/>
      <c r="J39" s="22"/>
      <c r="K39" s="20"/>
      <c r="L39" s="20"/>
      <c r="M39" s="20"/>
      <c r="N39" s="38"/>
      <c r="O39" s="6"/>
    </row>
    <row r="40" spans="1:15" s="2" customFormat="1" ht="45">
      <c r="A40" s="23">
        <f t="shared" si="2"/>
        <v>30</v>
      </c>
      <c r="B40" s="23" t="s">
        <v>58</v>
      </c>
      <c r="C40" s="20"/>
      <c r="D40" s="37">
        <v>11419577</v>
      </c>
      <c r="E40" s="37"/>
      <c r="F40" s="22"/>
      <c r="G40" s="22"/>
      <c r="H40" s="22"/>
      <c r="I40" s="22"/>
      <c r="J40" s="22"/>
      <c r="K40" s="20"/>
      <c r="L40" s="20"/>
      <c r="M40" s="20"/>
      <c r="N40" s="38"/>
      <c r="O40" s="6"/>
    </row>
    <row r="41" spans="1:15" s="2" customFormat="1" ht="45">
      <c r="A41" s="23">
        <f t="shared" si="2"/>
        <v>31</v>
      </c>
      <c r="B41" s="23" t="s">
        <v>59</v>
      </c>
      <c r="C41" s="20"/>
      <c r="D41" s="37">
        <v>4434856</v>
      </c>
      <c r="E41" s="37"/>
      <c r="F41" s="22"/>
      <c r="G41" s="22"/>
      <c r="H41" s="22"/>
      <c r="I41" s="22"/>
      <c r="J41" s="22"/>
      <c r="K41" s="20"/>
      <c r="L41" s="20"/>
      <c r="M41" s="20"/>
      <c r="N41" s="38"/>
      <c r="O41" s="6"/>
    </row>
    <row r="42" spans="1:15" s="2" customFormat="1" ht="45">
      <c r="A42" s="23">
        <f t="shared" si="2"/>
        <v>32</v>
      </c>
      <c r="B42" s="23" t="s">
        <v>60</v>
      </c>
      <c r="C42" s="20"/>
      <c r="D42" s="37">
        <v>3415838</v>
      </c>
      <c r="E42" s="37"/>
      <c r="F42" s="22"/>
      <c r="G42" s="22"/>
      <c r="H42" s="22"/>
      <c r="I42" s="22"/>
      <c r="J42" s="22"/>
      <c r="K42" s="20"/>
      <c r="L42" s="20"/>
      <c r="M42" s="20"/>
      <c r="N42" s="38"/>
      <c r="O42" s="6"/>
    </row>
    <row r="43" spans="1:15" s="2" customFormat="1" ht="45">
      <c r="A43" s="23">
        <f t="shared" si="2"/>
        <v>33</v>
      </c>
      <c r="B43" s="23" t="s">
        <v>61</v>
      </c>
      <c r="C43" s="20"/>
      <c r="D43" s="37">
        <v>3287288</v>
      </c>
      <c r="E43" s="37"/>
      <c r="F43" s="22"/>
      <c r="G43" s="22"/>
      <c r="H43" s="22"/>
      <c r="I43" s="22"/>
      <c r="J43" s="22"/>
      <c r="K43" s="20"/>
      <c r="L43" s="20"/>
      <c r="M43" s="20"/>
      <c r="N43" s="38"/>
      <c r="O43" s="6"/>
    </row>
    <row r="44" spans="1:15" s="2" customFormat="1" ht="45">
      <c r="A44" s="23">
        <f t="shared" si="2"/>
        <v>34</v>
      </c>
      <c r="B44" s="23" t="s">
        <v>62</v>
      </c>
      <c r="C44" s="20"/>
      <c r="D44" s="37">
        <v>11826556</v>
      </c>
      <c r="E44" s="23"/>
      <c r="F44" s="23"/>
      <c r="G44" s="22"/>
      <c r="H44" s="22"/>
      <c r="I44" s="22"/>
      <c r="J44" s="39"/>
      <c r="K44" s="20"/>
      <c r="L44" s="20"/>
      <c r="M44" s="20"/>
      <c r="N44" s="38"/>
      <c r="O44" s="6"/>
    </row>
    <row r="45" spans="1:15" s="2" customFormat="1" ht="45">
      <c r="A45" s="23">
        <f t="shared" si="2"/>
        <v>35</v>
      </c>
      <c r="B45" s="23" t="s">
        <v>63</v>
      </c>
      <c r="C45" s="20"/>
      <c r="D45" s="37">
        <v>4293126</v>
      </c>
      <c r="E45" s="37"/>
      <c r="F45" s="23"/>
      <c r="G45" s="22"/>
      <c r="H45" s="22"/>
      <c r="I45" s="22"/>
      <c r="J45" s="22"/>
      <c r="K45" s="20"/>
      <c r="L45" s="20"/>
      <c r="M45" s="22"/>
      <c r="N45" s="38"/>
      <c r="O45" s="6"/>
    </row>
    <row r="46" spans="1:15" s="3" customFormat="1" ht="45">
      <c r="A46" s="23">
        <f t="shared" si="2"/>
        <v>36</v>
      </c>
      <c r="B46" s="21" t="s">
        <v>64</v>
      </c>
      <c r="C46" s="23"/>
      <c r="D46" s="40">
        <v>6298842</v>
      </c>
      <c r="E46" s="40"/>
      <c r="F46" s="34"/>
      <c r="G46" s="40"/>
      <c r="H46" s="40"/>
      <c r="I46" s="40"/>
      <c r="J46" s="34"/>
      <c r="K46" s="20"/>
      <c r="L46" s="20"/>
      <c r="M46" s="23"/>
      <c r="N46" s="19"/>
      <c r="O46" s="7"/>
    </row>
    <row r="47" spans="1:15" s="3" customFormat="1" ht="45">
      <c r="A47" s="23">
        <f t="shared" si="2"/>
        <v>37</v>
      </c>
      <c r="B47" s="21" t="s">
        <v>65</v>
      </c>
      <c r="C47" s="24"/>
      <c r="D47" s="40">
        <v>5062303</v>
      </c>
      <c r="E47" s="40"/>
      <c r="F47" s="34"/>
      <c r="G47" s="40"/>
      <c r="H47" s="40"/>
      <c r="I47" s="40"/>
      <c r="J47" s="34"/>
      <c r="K47" s="20"/>
      <c r="L47" s="20"/>
      <c r="M47" s="23"/>
      <c r="N47" s="19"/>
      <c r="O47" s="7"/>
    </row>
    <row r="48" spans="1:15" s="3" customFormat="1" ht="45">
      <c r="A48" s="23">
        <f t="shared" si="2"/>
        <v>38</v>
      </c>
      <c r="B48" s="23" t="s">
        <v>66</v>
      </c>
      <c r="C48" s="24"/>
      <c r="D48" s="40">
        <v>3141200</v>
      </c>
      <c r="E48" s="40"/>
      <c r="F48" s="34"/>
      <c r="G48" s="40"/>
      <c r="H48" s="40"/>
      <c r="I48" s="40"/>
      <c r="J48" s="34"/>
      <c r="K48" s="20"/>
      <c r="L48" s="20"/>
      <c r="M48" s="24"/>
      <c r="N48" s="19"/>
      <c r="O48" s="7"/>
    </row>
    <row r="49" spans="1:15" s="3" customFormat="1" ht="45">
      <c r="A49" s="23">
        <f t="shared" si="2"/>
        <v>39</v>
      </c>
      <c r="B49" s="42" t="s">
        <v>67</v>
      </c>
      <c r="C49" s="16"/>
      <c r="D49" s="18">
        <v>4133333</v>
      </c>
      <c r="E49" s="18"/>
      <c r="F49" s="15"/>
      <c r="G49" s="18"/>
      <c r="H49" s="18"/>
      <c r="I49" s="18"/>
      <c r="J49" s="15"/>
      <c r="K49" s="20"/>
      <c r="L49" s="20"/>
      <c r="M49" s="19"/>
      <c r="N49" s="19"/>
      <c r="O49" s="8"/>
    </row>
    <row r="50" spans="1:15" s="3" customFormat="1" ht="45">
      <c r="A50" s="23">
        <v>40</v>
      </c>
      <c r="B50" s="42" t="s">
        <v>68</v>
      </c>
      <c r="C50" s="16"/>
      <c r="D50" s="18">
        <v>4427421</v>
      </c>
      <c r="E50" s="18"/>
      <c r="F50" s="15"/>
      <c r="G50" s="18"/>
      <c r="H50" s="18"/>
      <c r="I50" s="18"/>
      <c r="J50" s="15"/>
      <c r="K50" s="20"/>
      <c r="L50" s="20"/>
      <c r="M50" s="19"/>
      <c r="N50" s="19"/>
      <c r="O50" s="8"/>
    </row>
    <row r="51" spans="1:15" s="3" customFormat="1" ht="45">
      <c r="A51" s="23">
        <v>41</v>
      </c>
      <c r="B51" s="42" t="s">
        <v>69</v>
      </c>
      <c r="C51" s="16"/>
      <c r="D51" s="18">
        <v>4355717</v>
      </c>
      <c r="E51" s="18"/>
      <c r="F51" s="15"/>
      <c r="G51" s="18"/>
      <c r="H51" s="18"/>
      <c r="I51" s="18"/>
      <c r="J51" s="15"/>
      <c r="K51" s="20"/>
      <c r="L51" s="20"/>
      <c r="M51" s="19"/>
      <c r="N51" s="19"/>
      <c r="O51" s="8"/>
    </row>
    <row r="52" spans="1:15" s="3" customFormat="1" ht="45">
      <c r="A52" s="23">
        <v>42</v>
      </c>
      <c r="B52" s="42" t="s">
        <v>70</v>
      </c>
      <c r="C52" s="16"/>
      <c r="D52" s="18">
        <v>10502570</v>
      </c>
      <c r="E52" s="18"/>
      <c r="F52" s="15"/>
      <c r="G52" s="18"/>
      <c r="H52" s="18"/>
      <c r="I52" s="18"/>
      <c r="J52" s="15"/>
      <c r="K52" s="20"/>
      <c r="L52" s="20"/>
      <c r="M52" s="19"/>
      <c r="N52" s="19"/>
      <c r="O52" s="8"/>
    </row>
    <row r="53" spans="1:15" s="3" customFormat="1" ht="45">
      <c r="A53" s="23">
        <v>43</v>
      </c>
      <c r="B53" s="42" t="s">
        <v>71</v>
      </c>
      <c r="C53" s="16"/>
      <c r="D53" s="18">
        <v>2887800</v>
      </c>
      <c r="E53" s="18"/>
      <c r="F53" s="15"/>
      <c r="G53" s="18"/>
      <c r="H53" s="18"/>
      <c r="I53" s="18"/>
      <c r="J53" s="15"/>
      <c r="K53" s="20"/>
      <c r="L53" s="20"/>
      <c r="M53" s="19"/>
      <c r="N53" s="19"/>
      <c r="O53" s="8"/>
    </row>
    <row r="54" spans="1:15" s="3" customFormat="1" ht="45">
      <c r="A54" s="23">
        <v>44</v>
      </c>
      <c r="B54" s="42" t="s">
        <v>72</v>
      </c>
      <c r="C54" s="16"/>
      <c r="D54" s="18">
        <v>9189428</v>
      </c>
      <c r="E54" s="18"/>
      <c r="F54" s="15"/>
      <c r="G54" s="18"/>
      <c r="H54" s="18"/>
      <c r="I54" s="18"/>
      <c r="J54" s="15"/>
      <c r="K54" s="20"/>
      <c r="L54" s="20"/>
      <c r="M54" s="19"/>
      <c r="N54" s="19"/>
      <c r="O54" s="8"/>
    </row>
    <row r="55" spans="1:15" s="3" customFormat="1" ht="45">
      <c r="A55" s="23">
        <v>45</v>
      </c>
      <c r="B55" s="42" t="s">
        <v>73</v>
      </c>
      <c r="C55" s="16"/>
      <c r="D55" s="18">
        <v>3092592</v>
      </c>
      <c r="E55" s="18"/>
      <c r="F55" s="15"/>
      <c r="G55" s="18"/>
      <c r="H55" s="18"/>
      <c r="I55" s="18"/>
      <c r="J55" s="15"/>
      <c r="K55" s="20"/>
      <c r="L55" s="20"/>
      <c r="M55" s="19"/>
      <c r="N55" s="19"/>
      <c r="O55" s="8"/>
    </row>
    <row r="56" spans="1:15" s="3" customFormat="1" ht="45">
      <c r="A56" s="23">
        <v>46</v>
      </c>
      <c r="B56" s="42" t="s">
        <v>74</v>
      </c>
      <c r="C56" s="16"/>
      <c r="D56" s="18">
        <v>4068400</v>
      </c>
      <c r="E56" s="18"/>
      <c r="F56" s="15"/>
      <c r="G56" s="18"/>
      <c r="H56" s="18"/>
      <c r="I56" s="18"/>
      <c r="J56" s="15"/>
      <c r="K56" s="20"/>
      <c r="L56" s="20"/>
      <c r="M56" s="19"/>
      <c r="N56" s="19"/>
      <c r="O56" s="8"/>
    </row>
    <row r="57" spans="1:15" s="3" customFormat="1" ht="45">
      <c r="A57" s="23">
        <v>47</v>
      </c>
      <c r="B57" s="42" t="s">
        <v>75</v>
      </c>
      <c r="C57" s="16"/>
      <c r="D57" s="18">
        <v>7047190</v>
      </c>
      <c r="E57" s="18"/>
      <c r="F57" s="15"/>
      <c r="G57" s="18"/>
      <c r="H57" s="18"/>
      <c r="I57" s="18"/>
      <c r="J57" s="15"/>
      <c r="K57" s="20"/>
      <c r="L57" s="20"/>
      <c r="M57" s="19"/>
      <c r="N57" s="19"/>
      <c r="O57" s="8"/>
    </row>
    <row r="58" spans="1:15" s="3" customFormat="1" ht="30">
      <c r="A58" s="23">
        <v>48</v>
      </c>
      <c r="B58" s="42" t="s">
        <v>76</v>
      </c>
      <c r="C58" s="16"/>
      <c r="D58" s="18">
        <v>11645794</v>
      </c>
      <c r="E58" s="18"/>
      <c r="F58" s="15"/>
      <c r="G58" s="18"/>
      <c r="H58" s="18"/>
      <c r="I58" s="18"/>
      <c r="J58" s="15"/>
      <c r="K58" s="20"/>
      <c r="L58" s="20"/>
      <c r="M58" s="19"/>
      <c r="N58" s="19"/>
      <c r="O58" s="8"/>
    </row>
    <row r="59" spans="1:15" s="3" customFormat="1" ht="30">
      <c r="A59" s="23">
        <v>49</v>
      </c>
      <c r="B59" s="42" t="s">
        <v>77</v>
      </c>
      <c r="C59" s="16"/>
      <c r="D59" s="18">
        <v>11303500</v>
      </c>
      <c r="E59" s="18"/>
      <c r="F59" s="15"/>
      <c r="G59" s="18"/>
      <c r="H59" s="18"/>
      <c r="I59" s="18"/>
      <c r="J59" s="15"/>
      <c r="K59" s="20"/>
      <c r="L59" s="20"/>
      <c r="M59" s="19"/>
      <c r="N59" s="19"/>
      <c r="O59" s="8"/>
    </row>
    <row r="60" spans="1:15" s="3" customFormat="1" ht="45">
      <c r="A60" s="23">
        <v>50</v>
      </c>
      <c r="B60" s="42" t="s">
        <v>78</v>
      </c>
      <c r="C60" s="16"/>
      <c r="D60" s="18">
        <v>11490939</v>
      </c>
      <c r="E60" s="18"/>
      <c r="F60" s="15"/>
      <c r="G60" s="18"/>
      <c r="H60" s="18"/>
      <c r="I60" s="18"/>
      <c r="J60" s="15"/>
      <c r="K60" s="20"/>
      <c r="L60" s="20"/>
      <c r="M60" s="19"/>
      <c r="N60" s="19"/>
      <c r="O60" s="8"/>
    </row>
    <row r="61" spans="1:15" ht="45">
      <c r="A61" s="19">
        <v>51</v>
      </c>
      <c r="B61" s="25" t="s">
        <v>79</v>
      </c>
      <c r="C61" s="25"/>
      <c r="D61" s="41">
        <v>3737482</v>
      </c>
      <c r="E61" s="41"/>
      <c r="F61" s="19"/>
      <c r="G61" s="32"/>
      <c r="H61" s="32"/>
      <c r="I61" s="32"/>
      <c r="J61" s="32"/>
      <c r="K61" s="9"/>
      <c r="L61" s="9"/>
      <c r="M61" s="25"/>
      <c r="N61" s="19"/>
      <c r="O61" s="10"/>
    </row>
    <row r="62" spans="1:15" ht="45">
      <c r="A62" s="19">
        <f aca="true" t="shared" si="3" ref="A62:A68">1+A61</f>
        <v>52</v>
      </c>
      <c r="B62" s="25" t="s">
        <v>80</v>
      </c>
      <c r="C62" s="25"/>
      <c r="D62" s="41">
        <v>5534838</v>
      </c>
      <c r="E62" s="41"/>
      <c r="F62" s="19"/>
      <c r="G62" s="41"/>
      <c r="H62" s="41"/>
      <c r="I62" s="41"/>
      <c r="J62" s="32"/>
      <c r="K62" s="9"/>
      <c r="L62" s="9"/>
      <c r="M62" s="25"/>
      <c r="N62" s="19"/>
      <c r="O62" s="10"/>
    </row>
    <row r="63" spans="1:15" ht="45">
      <c r="A63" s="19">
        <f t="shared" si="3"/>
        <v>53</v>
      </c>
      <c r="B63" s="25" t="s">
        <v>81</v>
      </c>
      <c r="C63" s="9"/>
      <c r="D63" s="41">
        <v>3946340</v>
      </c>
      <c r="E63" s="41"/>
      <c r="F63" s="19"/>
      <c r="G63" s="41"/>
      <c r="H63" s="41"/>
      <c r="I63" s="41"/>
      <c r="J63" s="32"/>
      <c r="K63" s="9"/>
      <c r="L63" s="9"/>
      <c r="M63" s="9"/>
      <c r="N63" s="19"/>
      <c r="O63" s="10"/>
    </row>
    <row r="64" spans="1:15" ht="45">
      <c r="A64" s="19">
        <f t="shared" si="3"/>
        <v>54</v>
      </c>
      <c r="B64" s="25" t="s">
        <v>82</v>
      </c>
      <c r="C64" s="9"/>
      <c r="D64" s="41">
        <v>3482520</v>
      </c>
      <c r="E64" s="41"/>
      <c r="F64" s="19"/>
      <c r="G64" s="41"/>
      <c r="H64" s="41"/>
      <c r="I64" s="41"/>
      <c r="J64" s="32"/>
      <c r="K64" s="9"/>
      <c r="L64" s="9"/>
      <c r="M64" s="25"/>
      <c r="N64" s="19"/>
      <c r="O64" s="10"/>
    </row>
    <row r="65" spans="1:15" ht="45">
      <c r="A65" s="19">
        <f t="shared" si="3"/>
        <v>55</v>
      </c>
      <c r="B65" s="26" t="s">
        <v>83</v>
      </c>
      <c r="C65" s="9"/>
      <c r="D65" s="17">
        <v>4569058</v>
      </c>
      <c r="E65" s="17"/>
      <c r="F65" s="17"/>
      <c r="G65" s="17"/>
      <c r="H65" s="17"/>
      <c r="I65" s="17"/>
      <c r="J65" s="15"/>
      <c r="K65" s="9"/>
      <c r="L65" s="9"/>
      <c r="M65" s="26"/>
      <c r="N65" s="19"/>
      <c r="O65" s="10"/>
    </row>
    <row r="66" spans="1:15" ht="45">
      <c r="A66" s="19">
        <f t="shared" si="3"/>
        <v>56</v>
      </c>
      <c r="B66" s="16" t="s">
        <v>84</v>
      </c>
      <c r="C66" s="16"/>
      <c r="D66" s="15">
        <v>4651454</v>
      </c>
      <c r="E66" s="15"/>
      <c r="F66" s="15"/>
      <c r="G66" s="15"/>
      <c r="H66" s="15"/>
      <c r="I66" s="15"/>
      <c r="J66" s="15"/>
      <c r="K66" s="9"/>
      <c r="L66" s="9"/>
      <c r="M66" s="19"/>
      <c r="N66" s="19"/>
      <c r="O66" s="10"/>
    </row>
    <row r="67" spans="1:15" ht="45">
      <c r="A67" s="19">
        <f t="shared" si="3"/>
        <v>57</v>
      </c>
      <c r="B67" s="16" t="s">
        <v>85</v>
      </c>
      <c r="C67" s="16"/>
      <c r="D67" s="15">
        <v>6450504</v>
      </c>
      <c r="E67" s="15"/>
      <c r="F67" s="15"/>
      <c r="G67" s="15"/>
      <c r="H67" s="15"/>
      <c r="I67" s="15"/>
      <c r="J67" s="15"/>
      <c r="K67" s="9"/>
      <c r="L67" s="9"/>
      <c r="M67" s="19"/>
      <c r="N67" s="19"/>
      <c r="O67" s="10"/>
    </row>
    <row r="68" spans="1:15" ht="45">
      <c r="A68" s="19">
        <f t="shared" si="3"/>
        <v>58</v>
      </c>
      <c r="B68" s="16" t="s">
        <v>86</v>
      </c>
      <c r="C68" s="16"/>
      <c r="D68" s="18">
        <v>13117653</v>
      </c>
      <c r="E68" s="18"/>
      <c r="F68" s="15"/>
      <c r="G68" s="18"/>
      <c r="H68" s="18"/>
      <c r="I68" s="18"/>
      <c r="J68" s="15"/>
      <c r="K68" s="9"/>
      <c r="L68" s="9"/>
      <c r="M68" s="19"/>
      <c r="N68" s="19"/>
      <c r="O68" s="10"/>
    </row>
    <row r="69" spans="1:62" ht="45">
      <c r="A69" s="19">
        <v>59</v>
      </c>
      <c r="B69" s="19" t="s">
        <v>87</v>
      </c>
      <c r="C69" s="19"/>
      <c r="D69" s="43">
        <v>3914064</v>
      </c>
      <c r="E69" s="19"/>
      <c r="F69" s="19"/>
      <c r="G69" s="19"/>
      <c r="H69" s="19"/>
      <c r="I69" s="19"/>
      <c r="J69" s="19"/>
      <c r="K69" s="19"/>
      <c r="L69" s="19"/>
      <c r="M69" s="19"/>
      <c r="N69" s="19"/>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row>
    <row r="70" spans="1:62" ht="45">
      <c r="A70" s="19">
        <v>60</v>
      </c>
      <c r="B70" s="19" t="s">
        <v>88</v>
      </c>
      <c r="C70" s="19"/>
      <c r="D70" s="43">
        <v>4728949</v>
      </c>
      <c r="E70" s="19"/>
      <c r="F70" s="19"/>
      <c r="G70" s="19"/>
      <c r="H70" s="19"/>
      <c r="I70" s="19"/>
      <c r="J70" s="19"/>
      <c r="K70" s="19"/>
      <c r="L70" s="19"/>
      <c r="M70" s="19"/>
      <c r="N70" s="19"/>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row>
    <row r="71" spans="1:62" ht="45">
      <c r="A71" s="19">
        <v>61</v>
      </c>
      <c r="B71" s="19" t="s">
        <v>89</v>
      </c>
      <c r="C71" s="19"/>
      <c r="D71" s="43">
        <v>11722524</v>
      </c>
      <c r="E71" s="19"/>
      <c r="F71" s="19"/>
      <c r="G71" s="19"/>
      <c r="H71" s="19"/>
      <c r="I71" s="19"/>
      <c r="J71" s="19"/>
      <c r="K71" s="19"/>
      <c r="L71" s="19"/>
      <c r="M71" s="19"/>
      <c r="N71" s="19"/>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row>
    <row r="72" spans="1:62" ht="45">
      <c r="A72" s="19">
        <v>62</v>
      </c>
      <c r="B72" s="19" t="s">
        <v>90</v>
      </c>
      <c r="C72" s="19"/>
      <c r="D72" s="43">
        <v>12498400</v>
      </c>
      <c r="E72" s="19"/>
      <c r="F72" s="19"/>
      <c r="G72" s="19"/>
      <c r="H72" s="19"/>
      <c r="I72" s="19"/>
      <c r="J72" s="19"/>
      <c r="K72" s="19"/>
      <c r="L72" s="19"/>
      <c r="M72" s="19"/>
      <c r="N72" s="19"/>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row>
    <row r="73" spans="1:62" ht="45">
      <c r="A73" s="19">
        <v>63</v>
      </c>
      <c r="B73" s="19" t="s">
        <v>91</v>
      </c>
      <c r="C73" s="19"/>
      <c r="D73" s="43">
        <v>3489050</v>
      </c>
      <c r="E73" s="19"/>
      <c r="F73" s="19"/>
      <c r="G73" s="19"/>
      <c r="H73" s="19"/>
      <c r="I73" s="19"/>
      <c r="J73" s="19"/>
      <c r="K73" s="19"/>
      <c r="L73" s="19"/>
      <c r="M73" s="19"/>
      <c r="N73" s="19"/>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row>
    <row r="74" spans="1:62" ht="45">
      <c r="A74" s="19">
        <v>64</v>
      </c>
      <c r="B74" s="19" t="s">
        <v>92</v>
      </c>
      <c r="C74" s="19"/>
      <c r="D74" s="43">
        <v>4700508</v>
      </c>
      <c r="E74" s="19"/>
      <c r="F74" s="19"/>
      <c r="G74" s="19"/>
      <c r="H74" s="19"/>
      <c r="I74" s="19"/>
      <c r="J74" s="19"/>
      <c r="K74" s="19"/>
      <c r="L74" s="19"/>
      <c r="M74" s="19"/>
      <c r="N74" s="19"/>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row>
    <row r="75" spans="1:62" ht="45">
      <c r="A75" s="19">
        <v>65</v>
      </c>
      <c r="B75" s="19" t="s">
        <v>93</v>
      </c>
      <c r="C75" s="19"/>
      <c r="D75" s="43">
        <v>4818006</v>
      </c>
      <c r="E75" s="19"/>
      <c r="F75" s="19"/>
      <c r="G75" s="19"/>
      <c r="H75" s="19"/>
      <c r="I75" s="19"/>
      <c r="J75" s="19"/>
      <c r="K75" s="19"/>
      <c r="L75" s="19"/>
      <c r="M75" s="19"/>
      <c r="N75" s="19"/>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row>
    <row r="76" spans="1:62" ht="45">
      <c r="A76" s="19">
        <v>66</v>
      </c>
      <c r="B76" s="19" t="s">
        <v>94</v>
      </c>
      <c r="C76" s="19"/>
      <c r="D76" s="43">
        <v>25073459</v>
      </c>
      <c r="E76" s="19"/>
      <c r="F76" s="19"/>
      <c r="G76" s="19"/>
      <c r="H76" s="19"/>
      <c r="I76" s="19"/>
      <c r="J76" s="19"/>
      <c r="K76" s="19"/>
      <c r="L76" s="19"/>
      <c r="M76" s="19"/>
      <c r="N76" s="19"/>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row>
    <row r="77" spans="1:62" ht="45">
      <c r="A77" s="19">
        <v>67</v>
      </c>
      <c r="B77" s="19" t="s">
        <v>95</v>
      </c>
      <c r="C77" s="19"/>
      <c r="D77" s="43">
        <v>5887546</v>
      </c>
      <c r="E77" s="19"/>
      <c r="F77" s="19"/>
      <c r="G77" s="19"/>
      <c r="H77" s="19"/>
      <c r="I77" s="19"/>
      <c r="J77" s="19"/>
      <c r="K77" s="19"/>
      <c r="L77" s="19"/>
      <c r="M77" s="19"/>
      <c r="N77" s="19"/>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row>
    <row r="78" spans="1:62" ht="45">
      <c r="A78" s="19">
        <v>68</v>
      </c>
      <c r="B78" s="19" t="s">
        <v>96</v>
      </c>
      <c r="C78" s="19"/>
      <c r="D78" s="43">
        <v>10942995</v>
      </c>
      <c r="E78" s="19"/>
      <c r="F78" s="19"/>
      <c r="G78" s="19"/>
      <c r="H78" s="19"/>
      <c r="I78" s="19"/>
      <c r="J78" s="19"/>
      <c r="K78" s="19"/>
      <c r="L78" s="19"/>
      <c r="M78" s="19"/>
      <c r="N78" s="19"/>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row>
    <row r="79" spans="1:62" ht="45">
      <c r="A79" s="19">
        <v>69</v>
      </c>
      <c r="B79" s="19" t="s">
        <v>97</v>
      </c>
      <c r="C79" s="19"/>
      <c r="D79" s="43">
        <v>2767544</v>
      </c>
      <c r="E79" s="19"/>
      <c r="F79" s="19"/>
      <c r="G79" s="19"/>
      <c r="H79" s="19"/>
      <c r="I79" s="19"/>
      <c r="J79" s="19"/>
      <c r="K79" s="19"/>
      <c r="L79" s="19"/>
      <c r="M79" s="19"/>
      <c r="N79" s="19"/>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row>
    <row r="80" spans="1:62" ht="45">
      <c r="A80" s="19">
        <v>70</v>
      </c>
      <c r="B80" s="19" t="s">
        <v>98</v>
      </c>
      <c r="C80" s="19"/>
      <c r="D80" s="43">
        <v>3800966</v>
      </c>
      <c r="E80" s="19"/>
      <c r="F80" s="19"/>
      <c r="G80" s="19"/>
      <c r="H80" s="19"/>
      <c r="I80" s="19"/>
      <c r="J80" s="19"/>
      <c r="K80" s="19"/>
      <c r="L80" s="19"/>
      <c r="M80" s="19"/>
      <c r="N80" s="19"/>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row>
    <row r="81" spans="1:62" ht="45">
      <c r="A81" s="19">
        <v>71</v>
      </c>
      <c r="B81" s="19" t="s">
        <v>99</v>
      </c>
      <c r="C81" s="19"/>
      <c r="D81" s="43">
        <v>3986790</v>
      </c>
      <c r="E81" s="19"/>
      <c r="F81" s="19"/>
      <c r="G81" s="19"/>
      <c r="H81" s="19"/>
      <c r="I81" s="19"/>
      <c r="J81" s="19"/>
      <c r="K81" s="19"/>
      <c r="L81" s="19"/>
      <c r="M81" s="19"/>
      <c r="N81" s="19"/>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row>
    <row r="82" spans="1:62" ht="45">
      <c r="A82" s="19">
        <v>72</v>
      </c>
      <c r="B82" s="19" t="s">
        <v>100</v>
      </c>
      <c r="C82" s="19"/>
      <c r="D82" s="43">
        <v>4844040</v>
      </c>
      <c r="E82" s="19"/>
      <c r="F82" s="19"/>
      <c r="G82" s="19"/>
      <c r="H82" s="19"/>
      <c r="I82" s="19"/>
      <c r="J82" s="19"/>
      <c r="K82" s="19"/>
      <c r="L82" s="19"/>
      <c r="M82" s="19"/>
      <c r="N82" s="19"/>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row>
    <row r="83" spans="1:62" ht="45">
      <c r="A83" s="19">
        <v>73</v>
      </c>
      <c r="B83" s="19" t="s">
        <v>101</v>
      </c>
      <c r="C83" s="19"/>
      <c r="D83" s="43">
        <v>6945492</v>
      </c>
      <c r="E83" s="19"/>
      <c r="F83" s="19"/>
      <c r="G83" s="19"/>
      <c r="H83" s="19"/>
      <c r="I83" s="19"/>
      <c r="J83" s="19"/>
      <c r="K83" s="19"/>
      <c r="L83" s="19"/>
      <c r="M83" s="19"/>
      <c r="N83" s="19"/>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row>
    <row r="84" spans="1:62" ht="45">
      <c r="A84" s="19">
        <v>74</v>
      </c>
      <c r="B84" s="19" t="s">
        <v>102</v>
      </c>
      <c r="C84" s="19"/>
      <c r="D84" s="43">
        <v>4539186</v>
      </c>
      <c r="E84" s="19"/>
      <c r="F84" s="19"/>
      <c r="G84" s="19"/>
      <c r="H84" s="19"/>
      <c r="I84" s="19"/>
      <c r="J84" s="19"/>
      <c r="K84" s="19"/>
      <c r="L84" s="19"/>
      <c r="M84" s="19"/>
      <c r="N84" s="19"/>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row>
    <row r="85" spans="1:62" ht="45">
      <c r="A85" s="19">
        <v>75</v>
      </c>
      <c r="B85" s="19" t="s">
        <v>103</v>
      </c>
      <c r="C85" s="19"/>
      <c r="D85" s="43">
        <v>5827073</v>
      </c>
      <c r="E85" s="19"/>
      <c r="F85" s="19"/>
      <c r="G85" s="19"/>
      <c r="H85" s="19"/>
      <c r="I85" s="19"/>
      <c r="J85" s="19"/>
      <c r="K85" s="19"/>
      <c r="L85" s="19"/>
      <c r="M85" s="19"/>
      <c r="N85" s="19"/>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row>
    <row r="86" spans="1:62" ht="45">
      <c r="A86" s="19">
        <v>76</v>
      </c>
      <c r="B86" s="19" t="s">
        <v>104</v>
      </c>
      <c r="C86" s="19"/>
      <c r="D86" s="43">
        <v>9581038</v>
      </c>
      <c r="E86" s="19"/>
      <c r="F86" s="19"/>
      <c r="G86" s="19"/>
      <c r="H86" s="19"/>
      <c r="I86" s="19"/>
      <c r="J86" s="19"/>
      <c r="K86" s="19"/>
      <c r="L86" s="19"/>
      <c r="M86" s="19"/>
      <c r="N86" s="19"/>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row>
    <row r="87" spans="1:62" ht="45">
      <c r="A87" s="19">
        <v>77</v>
      </c>
      <c r="B87" s="19" t="s">
        <v>105</v>
      </c>
      <c r="C87" s="19"/>
      <c r="D87" s="43">
        <v>3828774</v>
      </c>
      <c r="E87" s="19"/>
      <c r="F87" s="19"/>
      <c r="G87" s="19"/>
      <c r="H87" s="19"/>
      <c r="I87" s="19"/>
      <c r="J87" s="19"/>
      <c r="K87" s="19"/>
      <c r="L87" s="19"/>
      <c r="M87" s="19"/>
      <c r="N87" s="19"/>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row>
    <row r="88" spans="1:62" ht="15">
      <c r="A88" s="19"/>
      <c r="B88" s="19" t="s">
        <v>33</v>
      </c>
      <c r="C88" s="19"/>
      <c r="D88" s="19"/>
      <c r="E88" s="19"/>
      <c r="F88" s="19"/>
      <c r="G88" s="19"/>
      <c r="H88" s="19"/>
      <c r="I88" s="19"/>
      <c r="J88" s="19"/>
      <c r="K88" s="19"/>
      <c r="L88" s="19"/>
      <c r="M88" s="19"/>
      <c r="N88" s="19"/>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row>
    <row r="89" spans="1:62" ht="15">
      <c r="A89" s="49" t="s">
        <v>106</v>
      </c>
      <c r="B89" s="49"/>
      <c r="C89" s="49"/>
      <c r="D89" s="49"/>
      <c r="E89" s="49"/>
      <c r="F89" s="49"/>
      <c r="G89" s="49"/>
      <c r="H89" s="49"/>
      <c r="I89" s="49"/>
      <c r="J89" s="49"/>
      <c r="K89" s="49"/>
      <c r="L89" s="49"/>
      <c r="M89" s="49"/>
      <c r="N89" s="49"/>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row>
    <row r="90" spans="1:62" ht="345">
      <c r="A90" s="19">
        <v>78</v>
      </c>
      <c r="B90" s="19" t="s">
        <v>107</v>
      </c>
      <c r="C90" s="19" t="s">
        <v>116</v>
      </c>
      <c r="D90" s="19">
        <v>100123.074</v>
      </c>
      <c r="E90" s="19">
        <v>100123.074</v>
      </c>
      <c r="F90" s="19"/>
      <c r="G90" s="19">
        <v>25030.7685</v>
      </c>
      <c r="H90" s="19">
        <v>25030.7685</v>
      </c>
      <c r="I90" s="19">
        <v>25030.7685</v>
      </c>
      <c r="J90" s="19">
        <v>25030.7685</v>
      </c>
      <c r="K90" s="19" t="s">
        <v>117</v>
      </c>
      <c r="L90" s="19" t="s">
        <v>118</v>
      </c>
      <c r="M90" s="19" t="s">
        <v>125</v>
      </c>
      <c r="N90" s="19" t="s">
        <v>127</v>
      </c>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row>
    <row r="91" spans="1:62" ht="135">
      <c r="A91" s="19">
        <v>79</v>
      </c>
      <c r="B91" s="19" t="s">
        <v>108</v>
      </c>
      <c r="C91" s="19" t="s">
        <v>116</v>
      </c>
      <c r="D91" s="19">
        <v>528953</v>
      </c>
      <c r="E91" s="19">
        <v>528953</v>
      </c>
      <c r="F91" s="19"/>
      <c r="G91" s="19">
        <v>132238.25</v>
      </c>
      <c r="H91" s="19">
        <v>132238.25</v>
      </c>
      <c r="I91" s="19">
        <v>132238.25</v>
      </c>
      <c r="J91" s="19">
        <v>132238.25</v>
      </c>
      <c r="K91" s="19" t="s">
        <v>117</v>
      </c>
      <c r="L91" s="19"/>
      <c r="M91" s="19"/>
      <c r="N91" s="19" t="s">
        <v>127</v>
      </c>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row>
    <row r="92" spans="1:62" ht="409.5">
      <c r="A92" s="19">
        <v>80</v>
      </c>
      <c r="B92" s="19" t="s">
        <v>109</v>
      </c>
      <c r="C92" s="19" t="s">
        <v>116</v>
      </c>
      <c r="D92" s="19">
        <v>78256.698</v>
      </c>
      <c r="E92" s="19">
        <v>78256.698</v>
      </c>
      <c r="F92" s="19"/>
      <c r="G92" s="19">
        <v>19564.1745</v>
      </c>
      <c r="H92" s="19">
        <v>19564.1745</v>
      </c>
      <c r="I92" s="19">
        <v>19564.1745</v>
      </c>
      <c r="J92" s="19">
        <v>19564.1745</v>
      </c>
      <c r="K92" s="19" t="s">
        <v>117</v>
      </c>
      <c r="L92" s="19" t="s">
        <v>119</v>
      </c>
      <c r="M92" s="19"/>
      <c r="N92" s="19" t="s">
        <v>128</v>
      </c>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row>
    <row r="93" spans="1:62" ht="409.5">
      <c r="A93" s="19">
        <v>81</v>
      </c>
      <c r="B93" s="19" t="s">
        <v>110</v>
      </c>
      <c r="C93" s="19" t="s">
        <v>116</v>
      </c>
      <c r="D93" s="19">
        <v>39542.432</v>
      </c>
      <c r="E93" s="19">
        <v>39542.432</v>
      </c>
      <c r="F93" s="19"/>
      <c r="G93" s="19">
        <v>9885.608</v>
      </c>
      <c r="H93" s="19">
        <v>9885.608</v>
      </c>
      <c r="I93" s="19">
        <v>9885.608</v>
      </c>
      <c r="J93" s="19">
        <v>9885.608</v>
      </c>
      <c r="K93" s="19" t="s">
        <v>117</v>
      </c>
      <c r="L93" s="19" t="s">
        <v>119</v>
      </c>
      <c r="M93" s="19"/>
      <c r="N93" s="19" t="s">
        <v>128</v>
      </c>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row>
    <row r="94" spans="1:62" ht="330">
      <c r="A94" s="19">
        <v>82</v>
      </c>
      <c r="B94" s="19" t="s">
        <v>111</v>
      </c>
      <c r="C94" s="19" t="s">
        <v>116</v>
      </c>
      <c r="D94" s="19">
        <v>191812.066</v>
      </c>
      <c r="E94" s="19">
        <v>191812.066</v>
      </c>
      <c r="F94" s="19"/>
      <c r="G94" s="19">
        <v>47953.0165</v>
      </c>
      <c r="H94" s="19">
        <v>47953.0165</v>
      </c>
      <c r="I94" s="19">
        <v>47953.0165</v>
      </c>
      <c r="J94" s="19">
        <v>47953.0165</v>
      </c>
      <c r="K94" s="19" t="s">
        <v>117</v>
      </c>
      <c r="L94" s="19" t="s">
        <v>120</v>
      </c>
      <c r="M94" s="19"/>
      <c r="N94" s="19" t="s">
        <v>128</v>
      </c>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row>
    <row r="95" spans="1:62" ht="345">
      <c r="A95" s="19">
        <v>83</v>
      </c>
      <c r="B95" s="19" t="s">
        <v>112</v>
      </c>
      <c r="C95" s="19" t="s">
        <v>116</v>
      </c>
      <c r="D95" s="19">
        <v>14270.916</v>
      </c>
      <c r="E95" s="19">
        <v>14270.916</v>
      </c>
      <c r="F95" s="19"/>
      <c r="G95" s="19">
        <v>3567.729</v>
      </c>
      <c r="H95" s="19">
        <v>3567.729</v>
      </c>
      <c r="I95" s="19">
        <v>3567.729</v>
      </c>
      <c r="J95" s="19">
        <v>3567.729</v>
      </c>
      <c r="K95" s="19" t="s">
        <v>117</v>
      </c>
      <c r="L95" s="19" t="s">
        <v>121</v>
      </c>
      <c r="M95" s="19"/>
      <c r="N95" s="19" t="s">
        <v>128</v>
      </c>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row>
    <row r="96" spans="1:62" ht="409.5">
      <c r="A96" s="19">
        <v>84</v>
      </c>
      <c r="B96" s="19" t="s">
        <v>113</v>
      </c>
      <c r="C96" s="19" t="s">
        <v>116</v>
      </c>
      <c r="D96" s="19">
        <v>494703.079</v>
      </c>
      <c r="E96" s="19">
        <v>494703.079</v>
      </c>
      <c r="F96" s="19"/>
      <c r="G96" s="19">
        <v>123675.76975</v>
      </c>
      <c r="H96" s="19">
        <v>123675.76975</v>
      </c>
      <c r="I96" s="19">
        <v>123675.76975</v>
      </c>
      <c r="J96" s="19">
        <v>123675.76975</v>
      </c>
      <c r="K96" s="19" t="s">
        <v>117</v>
      </c>
      <c r="L96" s="19" t="s">
        <v>122</v>
      </c>
      <c r="M96" s="19"/>
      <c r="N96" s="19" t="s">
        <v>128</v>
      </c>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row>
    <row r="97" spans="1:62" ht="315">
      <c r="A97" s="19">
        <v>85</v>
      </c>
      <c r="B97" s="19" t="s">
        <v>114</v>
      </c>
      <c r="C97" s="19" t="s">
        <v>116</v>
      </c>
      <c r="D97" s="19">
        <v>50674.489</v>
      </c>
      <c r="E97" s="19">
        <v>50674.489</v>
      </c>
      <c r="F97" s="19"/>
      <c r="G97" s="19">
        <v>12668.62225</v>
      </c>
      <c r="H97" s="19">
        <v>12668.62225</v>
      </c>
      <c r="I97" s="19">
        <v>12668.62225</v>
      </c>
      <c r="J97" s="19">
        <v>12668.62225</v>
      </c>
      <c r="K97" s="19" t="s">
        <v>117</v>
      </c>
      <c r="L97" s="19" t="s">
        <v>123</v>
      </c>
      <c r="M97" s="19"/>
      <c r="N97" s="19" t="s">
        <v>128</v>
      </c>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row>
    <row r="98" spans="1:62" ht="255">
      <c r="A98" s="19">
        <v>86</v>
      </c>
      <c r="B98" s="19" t="s">
        <v>115</v>
      </c>
      <c r="C98" s="19" t="s">
        <v>116</v>
      </c>
      <c r="D98" s="19">
        <v>169942.31</v>
      </c>
      <c r="E98" s="19">
        <v>169942.31</v>
      </c>
      <c r="F98" s="19"/>
      <c r="G98" s="19">
        <v>42485.5775</v>
      </c>
      <c r="H98" s="19">
        <v>42485.5775</v>
      </c>
      <c r="I98" s="19">
        <v>42485.5775</v>
      </c>
      <c r="J98" s="19">
        <v>42485.5775</v>
      </c>
      <c r="K98" s="19" t="s">
        <v>117</v>
      </c>
      <c r="L98" s="19" t="s">
        <v>124</v>
      </c>
      <c r="M98" s="19" t="s">
        <v>126</v>
      </c>
      <c r="N98" s="19" t="s">
        <v>129</v>
      </c>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row>
    <row r="99" spans="1:62" ht="15">
      <c r="A99" s="19"/>
      <c r="B99" s="19" t="s">
        <v>33</v>
      </c>
      <c r="C99" s="19"/>
      <c r="D99" s="19"/>
      <c r="E99" s="19"/>
      <c r="F99" s="19"/>
      <c r="G99" s="19"/>
      <c r="H99" s="19"/>
      <c r="I99" s="19"/>
      <c r="J99" s="19"/>
      <c r="K99" s="19"/>
      <c r="L99" s="19"/>
      <c r="M99" s="19"/>
      <c r="N99" s="19"/>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row>
    <row r="100" spans="1:62" ht="15">
      <c r="A100" s="49" t="s">
        <v>130</v>
      </c>
      <c r="B100" s="49"/>
      <c r="C100" s="49"/>
      <c r="D100" s="49"/>
      <c r="E100" s="49"/>
      <c r="F100" s="49"/>
      <c r="G100" s="49"/>
      <c r="H100" s="49"/>
      <c r="I100" s="49"/>
      <c r="J100" s="49"/>
      <c r="K100" s="49"/>
      <c r="L100" s="49"/>
      <c r="M100" s="49"/>
      <c r="N100" s="49"/>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row>
    <row r="101" spans="1:62" ht="60">
      <c r="A101" s="19">
        <v>87</v>
      </c>
      <c r="B101" s="19" t="s">
        <v>131</v>
      </c>
      <c r="C101" s="19"/>
      <c r="D101" s="19"/>
      <c r="E101" s="19"/>
      <c r="F101" s="19"/>
      <c r="G101" s="19"/>
      <c r="H101" s="19"/>
      <c r="I101" s="19"/>
      <c r="J101" s="19"/>
      <c r="K101" s="19"/>
      <c r="L101" s="19"/>
      <c r="M101" s="19"/>
      <c r="N101" s="19"/>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row>
    <row r="102" spans="1:62" ht="105">
      <c r="A102" s="19">
        <v>88</v>
      </c>
      <c r="B102" s="19" t="s">
        <v>132</v>
      </c>
      <c r="C102" s="19" t="s">
        <v>133</v>
      </c>
      <c r="D102" s="19">
        <v>450000</v>
      </c>
      <c r="E102" s="19">
        <v>420000</v>
      </c>
      <c r="F102" s="19">
        <v>20000</v>
      </c>
      <c r="G102" s="19">
        <v>100000</v>
      </c>
      <c r="H102" s="19">
        <v>200000</v>
      </c>
      <c r="I102" s="19">
        <v>150000</v>
      </c>
      <c r="J102" s="19">
        <v>50000</v>
      </c>
      <c r="K102" s="19" t="s">
        <v>134</v>
      </c>
      <c r="L102" s="19" t="s">
        <v>135</v>
      </c>
      <c r="M102" s="19" t="s">
        <v>136</v>
      </c>
      <c r="N102" s="19" t="s">
        <v>137</v>
      </c>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row>
    <row r="103" spans="1:62" ht="105">
      <c r="A103" s="19">
        <v>89</v>
      </c>
      <c r="B103" s="19" t="s">
        <v>138</v>
      </c>
      <c r="C103" s="19" t="s">
        <v>133</v>
      </c>
      <c r="D103" s="19">
        <v>500000</v>
      </c>
      <c r="E103" s="19">
        <v>500000</v>
      </c>
      <c r="F103" s="19">
        <v>2000</v>
      </c>
      <c r="G103" s="19">
        <v>150000</v>
      </c>
      <c r="H103" s="19">
        <v>150000</v>
      </c>
      <c r="I103" s="19">
        <v>150000</v>
      </c>
      <c r="J103" s="19">
        <v>48000</v>
      </c>
      <c r="K103" s="19" t="s">
        <v>134</v>
      </c>
      <c r="L103" s="19" t="s">
        <v>135</v>
      </c>
      <c r="M103" s="19" t="s">
        <v>136</v>
      </c>
      <c r="N103" s="19" t="s">
        <v>137</v>
      </c>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row>
    <row r="104" spans="1:62" ht="105">
      <c r="A104" s="19">
        <v>90</v>
      </c>
      <c r="B104" s="19" t="s">
        <v>139</v>
      </c>
      <c r="C104" s="19" t="s">
        <v>140</v>
      </c>
      <c r="D104" s="19">
        <v>35000</v>
      </c>
      <c r="E104" s="19">
        <v>35000</v>
      </c>
      <c r="F104" s="19" t="s">
        <v>141</v>
      </c>
      <c r="G104" s="19">
        <v>14000</v>
      </c>
      <c r="H104" s="19">
        <v>21000</v>
      </c>
      <c r="I104" s="19" t="s">
        <v>141</v>
      </c>
      <c r="J104" s="19" t="s">
        <v>141</v>
      </c>
      <c r="K104" s="19" t="s">
        <v>134</v>
      </c>
      <c r="L104" s="19" t="s">
        <v>142</v>
      </c>
      <c r="M104" s="19" t="s">
        <v>143</v>
      </c>
      <c r="N104" s="19" t="s">
        <v>137</v>
      </c>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row>
    <row r="105" spans="1:62" ht="105">
      <c r="A105" s="19">
        <v>91</v>
      </c>
      <c r="B105" s="19" t="s">
        <v>144</v>
      </c>
      <c r="C105" s="19" t="s">
        <v>140</v>
      </c>
      <c r="D105" s="19">
        <v>5000</v>
      </c>
      <c r="E105" s="19">
        <v>5000</v>
      </c>
      <c r="F105" s="19" t="s">
        <v>141</v>
      </c>
      <c r="G105" s="19">
        <v>1000</v>
      </c>
      <c r="H105" s="19">
        <v>4000</v>
      </c>
      <c r="I105" s="19" t="s">
        <v>141</v>
      </c>
      <c r="J105" s="19" t="s">
        <v>141</v>
      </c>
      <c r="K105" s="19" t="s">
        <v>134</v>
      </c>
      <c r="L105" s="19" t="s">
        <v>142</v>
      </c>
      <c r="M105" s="19" t="s">
        <v>143</v>
      </c>
      <c r="N105" s="19" t="s">
        <v>137</v>
      </c>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row>
    <row r="106" spans="1:62" ht="105">
      <c r="A106" s="19">
        <v>92</v>
      </c>
      <c r="B106" s="19" t="s">
        <v>145</v>
      </c>
      <c r="C106" s="19" t="s">
        <v>140</v>
      </c>
      <c r="D106" s="19">
        <v>2000</v>
      </c>
      <c r="E106" s="19">
        <v>2000</v>
      </c>
      <c r="F106" s="19" t="s">
        <v>141</v>
      </c>
      <c r="G106" s="19">
        <v>500</v>
      </c>
      <c r="H106" s="19">
        <v>1500</v>
      </c>
      <c r="I106" s="19" t="s">
        <v>141</v>
      </c>
      <c r="J106" s="19" t="s">
        <v>141</v>
      </c>
      <c r="K106" s="19" t="s">
        <v>134</v>
      </c>
      <c r="L106" s="19" t="s">
        <v>142</v>
      </c>
      <c r="M106" s="19" t="s">
        <v>143</v>
      </c>
      <c r="N106" s="19" t="s">
        <v>137</v>
      </c>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row>
    <row r="107" spans="1:62" ht="180">
      <c r="A107" s="19">
        <v>93</v>
      </c>
      <c r="B107" s="19" t="s">
        <v>146</v>
      </c>
      <c r="C107" s="19" t="s">
        <v>14</v>
      </c>
      <c r="D107" s="19">
        <v>8000</v>
      </c>
      <c r="E107" s="19">
        <v>8000</v>
      </c>
      <c r="F107" s="19" t="s">
        <v>141</v>
      </c>
      <c r="G107" s="19">
        <v>1000</v>
      </c>
      <c r="H107" s="19">
        <v>6000</v>
      </c>
      <c r="I107" s="19">
        <v>2000</v>
      </c>
      <c r="J107" s="19" t="s">
        <v>141</v>
      </c>
      <c r="K107" s="19" t="s">
        <v>134</v>
      </c>
      <c r="L107" s="19" t="s">
        <v>147</v>
      </c>
      <c r="M107" s="19" t="s">
        <v>143</v>
      </c>
      <c r="N107" s="19" t="s">
        <v>148</v>
      </c>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row>
    <row r="108" spans="1:62" ht="180">
      <c r="A108" s="19">
        <v>94</v>
      </c>
      <c r="B108" s="19" t="s">
        <v>149</v>
      </c>
      <c r="C108" s="19" t="s">
        <v>14</v>
      </c>
      <c r="D108" s="19">
        <v>9000</v>
      </c>
      <c r="E108" s="19">
        <v>9000</v>
      </c>
      <c r="F108" s="19" t="s">
        <v>141</v>
      </c>
      <c r="G108" s="19">
        <v>2000</v>
      </c>
      <c r="H108" s="19">
        <v>6000</v>
      </c>
      <c r="I108" s="19">
        <v>2000</v>
      </c>
      <c r="J108" s="19" t="s">
        <v>141</v>
      </c>
      <c r="K108" s="19" t="s">
        <v>134</v>
      </c>
      <c r="L108" s="19" t="s">
        <v>147</v>
      </c>
      <c r="M108" s="19" t="s">
        <v>143</v>
      </c>
      <c r="N108" s="19" t="s">
        <v>148</v>
      </c>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row>
    <row r="109" spans="1:62" ht="60">
      <c r="A109" s="19">
        <v>95</v>
      </c>
      <c r="B109" s="19" t="s">
        <v>150</v>
      </c>
      <c r="C109" s="19"/>
      <c r="D109" s="19"/>
      <c r="E109" s="19"/>
      <c r="F109" s="19"/>
      <c r="G109" s="19"/>
      <c r="H109" s="19"/>
      <c r="I109" s="19"/>
      <c r="J109" s="19"/>
      <c r="K109" s="19"/>
      <c r="L109" s="19"/>
      <c r="M109" s="19"/>
      <c r="N109" s="19"/>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row>
    <row r="110" spans="1:62" ht="105">
      <c r="A110" s="19">
        <v>96</v>
      </c>
      <c r="B110" s="19" t="s">
        <v>151</v>
      </c>
      <c r="C110" s="19" t="s">
        <v>14</v>
      </c>
      <c r="D110" s="19">
        <v>60000</v>
      </c>
      <c r="E110" s="19">
        <v>0</v>
      </c>
      <c r="F110" s="19" t="s">
        <v>141</v>
      </c>
      <c r="G110" s="19">
        <v>20000</v>
      </c>
      <c r="H110" s="19">
        <v>30000</v>
      </c>
      <c r="I110" s="19">
        <v>10000</v>
      </c>
      <c r="J110" s="19" t="s">
        <v>141</v>
      </c>
      <c r="K110" s="19" t="s">
        <v>134</v>
      </c>
      <c r="L110" s="19" t="s">
        <v>152</v>
      </c>
      <c r="M110" s="19" t="s">
        <v>153</v>
      </c>
      <c r="N110" s="19" t="s">
        <v>137</v>
      </c>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row>
    <row r="111" spans="1:62" ht="105">
      <c r="A111" s="19">
        <v>97</v>
      </c>
      <c r="B111" s="19" t="s">
        <v>154</v>
      </c>
      <c r="C111" s="19">
        <v>2024</v>
      </c>
      <c r="D111" s="19">
        <v>900</v>
      </c>
      <c r="E111" s="19">
        <v>0</v>
      </c>
      <c r="F111" s="19" t="s">
        <v>141</v>
      </c>
      <c r="G111" s="19">
        <v>900</v>
      </c>
      <c r="H111" s="19" t="s">
        <v>141</v>
      </c>
      <c r="I111" s="19" t="s">
        <v>141</v>
      </c>
      <c r="J111" s="19" t="s">
        <v>141</v>
      </c>
      <c r="K111" s="19" t="s">
        <v>155</v>
      </c>
      <c r="L111" s="19" t="s">
        <v>156</v>
      </c>
      <c r="M111" s="19" t="s">
        <v>157</v>
      </c>
      <c r="N111" s="19" t="s">
        <v>137</v>
      </c>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row>
    <row r="112" spans="1:62" ht="105">
      <c r="A112" s="19">
        <v>98</v>
      </c>
      <c r="B112" s="19" t="s">
        <v>158</v>
      </c>
      <c r="C112" s="19">
        <v>2024</v>
      </c>
      <c r="D112" s="19">
        <v>300</v>
      </c>
      <c r="E112" s="19">
        <v>0</v>
      </c>
      <c r="F112" s="19" t="s">
        <v>141</v>
      </c>
      <c r="G112" s="19">
        <v>300</v>
      </c>
      <c r="H112" s="19" t="s">
        <v>141</v>
      </c>
      <c r="I112" s="19" t="s">
        <v>141</v>
      </c>
      <c r="J112" s="19" t="s">
        <v>141</v>
      </c>
      <c r="K112" s="19" t="s">
        <v>155</v>
      </c>
      <c r="L112" s="19" t="s">
        <v>159</v>
      </c>
      <c r="M112" s="19" t="s">
        <v>160</v>
      </c>
      <c r="N112" s="19" t="s">
        <v>137</v>
      </c>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row>
    <row r="113" spans="1:62" ht="105">
      <c r="A113" s="19">
        <v>99</v>
      </c>
      <c r="B113" s="19" t="s">
        <v>161</v>
      </c>
      <c r="C113" s="19">
        <v>2024</v>
      </c>
      <c r="D113" s="19">
        <v>800</v>
      </c>
      <c r="E113" s="19">
        <v>0</v>
      </c>
      <c r="F113" s="19" t="s">
        <v>141</v>
      </c>
      <c r="G113" s="19">
        <v>800</v>
      </c>
      <c r="H113" s="19" t="s">
        <v>141</v>
      </c>
      <c r="I113" s="19" t="s">
        <v>141</v>
      </c>
      <c r="J113" s="19" t="s">
        <v>141</v>
      </c>
      <c r="K113" s="19" t="s">
        <v>155</v>
      </c>
      <c r="L113" s="19" t="s">
        <v>162</v>
      </c>
      <c r="M113" s="19" t="s">
        <v>163</v>
      </c>
      <c r="N113" s="19" t="s">
        <v>137</v>
      </c>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row>
    <row r="114" spans="1:62" ht="105">
      <c r="A114" s="19">
        <v>100</v>
      </c>
      <c r="B114" s="19" t="s">
        <v>164</v>
      </c>
      <c r="C114" s="19">
        <v>2025</v>
      </c>
      <c r="D114" s="19">
        <v>1500</v>
      </c>
      <c r="E114" s="19">
        <v>0</v>
      </c>
      <c r="F114" s="19" t="s">
        <v>141</v>
      </c>
      <c r="G114" s="19">
        <v>1500</v>
      </c>
      <c r="H114" s="19" t="s">
        <v>141</v>
      </c>
      <c r="I114" s="19" t="s">
        <v>141</v>
      </c>
      <c r="J114" s="19" t="s">
        <v>141</v>
      </c>
      <c r="K114" s="19" t="s">
        <v>134</v>
      </c>
      <c r="L114" s="19" t="s">
        <v>165</v>
      </c>
      <c r="M114" s="19" t="s">
        <v>166</v>
      </c>
      <c r="N114" s="19" t="s">
        <v>137</v>
      </c>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row>
    <row r="115" spans="1:62" ht="105">
      <c r="A115" s="19">
        <v>101</v>
      </c>
      <c r="B115" s="19" t="s">
        <v>167</v>
      </c>
      <c r="C115" s="19"/>
      <c r="D115" s="19"/>
      <c r="E115" s="19"/>
      <c r="F115" s="19"/>
      <c r="G115" s="19"/>
      <c r="H115" s="19"/>
      <c r="I115" s="19"/>
      <c r="J115" s="19"/>
      <c r="K115" s="19"/>
      <c r="L115" s="19"/>
      <c r="M115" s="19"/>
      <c r="N115" s="19" t="s">
        <v>137</v>
      </c>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row>
    <row r="116" spans="1:62" ht="105">
      <c r="A116" s="19">
        <v>102</v>
      </c>
      <c r="B116" s="19" t="s">
        <v>168</v>
      </c>
      <c r="C116" s="19" t="s">
        <v>140</v>
      </c>
      <c r="D116" s="19">
        <v>600</v>
      </c>
      <c r="E116" s="19">
        <v>0</v>
      </c>
      <c r="F116" s="19" t="s">
        <v>141</v>
      </c>
      <c r="G116" s="19">
        <v>400</v>
      </c>
      <c r="H116" s="19">
        <v>200</v>
      </c>
      <c r="I116" s="19" t="s">
        <v>141</v>
      </c>
      <c r="J116" s="19" t="s">
        <v>141</v>
      </c>
      <c r="K116" s="19" t="s">
        <v>134</v>
      </c>
      <c r="L116" s="19" t="s">
        <v>169</v>
      </c>
      <c r="M116" s="19" t="s">
        <v>170</v>
      </c>
      <c r="N116" s="19" t="s">
        <v>137</v>
      </c>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row>
    <row r="117" spans="1:62" ht="105">
      <c r="A117" s="19">
        <v>103</v>
      </c>
      <c r="B117" s="19" t="s">
        <v>171</v>
      </c>
      <c r="C117" s="19" t="s">
        <v>116</v>
      </c>
      <c r="D117" s="19">
        <v>500</v>
      </c>
      <c r="E117" s="19">
        <v>0</v>
      </c>
      <c r="F117" s="19" t="s">
        <v>141</v>
      </c>
      <c r="G117" s="19">
        <v>200</v>
      </c>
      <c r="H117" s="19">
        <v>100</v>
      </c>
      <c r="I117" s="19">
        <v>100</v>
      </c>
      <c r="J117" s="19">
        <v>100</v>
      </c>
      <c r="K117" s="19" t="s">
        <v>134</v>
      </c>
      <c r="L117" s="19" t="s">
        <v>172</v>
      </c>
      <c r="M117" s="19" t="s">
        <v>173</v>
      </c>
      <c r="N117" s="19" t="s">
        <v>137</v>
      </c>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row>
    <row r="118" spans="1:62" ht="105">
      <c r="A118" s="19">
        <v>104</v>
      </c>
      <c r="B118" s="19" t="s">
        <v>174</v>
      </c>
      <c r="C118" s="19" t="s">
        <v>140</v>
      </c>
      <c r="D118" s="19">
        <v>2000</v>
      </c>
      <c r="E118" s="19">
        <v>0</v>
      </c>
      <c r="F118" s="19" t="s">
        <v>141</v>
      </c>
      <c r="G118" s="19">
        <v>800</v>
      </c>
      <c r="H118" s="19">
        <v>1200</v>
      </c>
      <c r="I118" s="19" t="s">
        <v>141</v>
      </c>
      <c r="J118" s="19" t="s">
        <v>141</v>
      </c>
      <c r="K118" s="19" t="s">
        <v>134</v>
      </c>
      <c r="L118" s="19" t="s">
        <v>172</v>
      </c>
      <c r="M118" s="19" t="s">
        <v>175</v>
      </c>
      <c r="N118" s="19" t="s">
        <v>137</v>
      </c>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row>
    <row r="119" spans="1:62" ht="150">
      <c r="A119" s="19">
        <v>105</v>
      </c>
      <c r="B119" s="19" t="s">
        <v>176</v>
      </c>
      <c r="C119" s="19" t="s">
        <v>14</v>
      </c>
      <c r="D119" s="19">
        <v>1500</v>
      </c>
      <c r="E119" s="19">
        <v>0</v>
      </c>
      <c r="F119" s="19" t="s">
        <v>141</v>
      </c>
      <c r="G119" s="19">
        <v>500</v>
      </c>
      <c r="H119" s="19">
        <v>500</v>
      </c>
      <c r="I119" s="19">
        <v>500</v>
      </c>
      <c r="J119" s="19" t="s">
        <v>141</v>
      </c>
      <c r="K119" s="19" t="s">
        <v>134</v>
      </c>
      <c r="L119" s="19" t="s">
        <v>172</v>
      </c>
      <c r="M119" s="19" t="s">
        <v>177</v>
      </c>
      <c r="N119" s="19" t="s">
        <v>178</v>
      </c>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row>
    <row r="120" spans="1:62" ht="105">
      <c r="A120" s="19">
        <v>106</v>
      </c>
      <c r="B120" s="19" t="s">
        <v>179</v>
      </c>
      <c r="C120" s="19" t="s">
        <v>180</v>
      </c>
      <c r="D120" s="19">
        <v>600</v>
      </c>
      <c r="E120" s="19">
        <v>0</v>
      </c>
      <c r="F120" s="19">
        <v>30</v>
      </c>
      <c r="G120" s="19">
        <v>200</v>
      </c>
      <c r="H120" s="19">
        <v>200</v>
      </c>
      <c r="I120" s="19">
        <v>170</v>
      </c>
      <c r="J120" s="19" t="s">
        <v>141</v>
      </c>
      <c r="K120" s="19" t="s">
        <v>134</v>
      </c>
      <c r="L120" s="19" t="s">
        <v>181</v>
      </c>
      <c r="M120" s="19" t="s">
        <v>182</v>
      </c>
      <c r="N120" s="19" t="s">
        <v>137</v>
      </c>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row>
    <row r="121" spans="1:62" ht="105">
      <c r="A121" s="19">
        <v>107</v>
      </c>
      <c r="B121" s="19" t="s">
        <v>183</v>
      </c>
      <c r="C121" s="19" t="s">
        <v>180</v>
      </c>
      <c r="D121" s="19">
        <v>800</v>
      </c>
      <c r="E121" s="19">
        <v>0</v>
      </c>
      <c r="F121" s="19">
        <v>30</v>
      </c>
      <c r="G121" s="19">
        <v>200</v>
      </c>
      <c r="H121" s="19">
        <v>300</v>
      </c>
      <c r="I121" s="19">
        <v>270</v>
      </c>
      <c r="J121" s="19" t="s">
        <v>141</v>
      </c>
      <c r="K121" s="19" t="s">
        <v>134</v>
      </c>
      <c r="L121" s="19" t="s">
        <v>181</v>
      </c>
      <c r="M121" s="19" t="s">
        <v>184</v>
      </c>
      <c r="N121" s="19" t="s">
        <v>137</v>
      </c>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row>
    <row r="122" spans="1:62" ht="105">
      <c r="A122" s="19">
        <v>108</v>
      </c>
      <c r="B122" s="19" t="s">
        <v>185</v>
      </c>
      <c r="C122" s="19" t="s">
        <v>180</v>
      </c>
      <c r="D122" s="19">
        <v>700</v>
      </c>
      <c r="E122" s="19">
        <v>0</v>
      </c>
      <c r="F122" s="19">
        <v>50</v>
      </c>
      <c r="G122" s="19">
        <v>200</v>
      </c>
      <c r="H122" s="19">
        <v>300</v>
      </c>
      <c r="I122" s="19">
        <v>150</v>
      </c>
      <c r="J122" s="19" t="s">
        <v>141</v>
      </c>
      <c r="K122" s="19" t="s">
        <v>134</v>
      </c>
      <c r="L122" s="19" t="s">
        <v>181</v>
      </c>
      <c r="M122" s="19" t="s">
        <v>186</v>
      </c>
      <c r="N122" s="19" t="s">
        <v>137</v>
      </c>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row>
    <row r="123" spans="1:62" ht="105">
      <c r="A123" s="19">
        <v>109</v>
      </c>
      <c r="B123" s="19" t="s">
        <v>187</v>
      </c>
      <c r="C123" s="19" t="s">
        <v>116</v>
      </c>
      <c r="D123" s="19">
        <v>2200</v>
      </c>
      <c r="E123" s="19">
        <v>0</v>
      </c>
      <c r="F123" s="19" t="s">
        <v>141</v>
      </c>
      <c r="G123" s="19">
        <v>500</v>
      </c>
      <c r="H123" s="19">
        <v>500</v>
      </c>
      <c r="I123" s="19">
        <v>600</v>
      </c>
      <c r="J123" s="19">
        <v>600</v>
      </c>
      <c r="K123" s="19" t="s">
        <v>134</v>
      </c>
      <c r="L123" s="19" t="s">
        <v>188</v>
      </c>
      <c r="M123" s="19" t="s">
        <v>189</v>
      </c>
      <c r="N123" s="19" t="s">
        <v>137</v>
      </c>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row>
    <row r="124" spans="1:62" ht="60">
      <c r="A124" s="19">
        <v>110</v>
      </c>
      <c r="B124" s="19" t="s">
        <v>190</v>
      </c>
      <c r="C124" s="19" t="s">
        <v>140</v>
      </c>
      <c r="D124" s="19">
        <v>2000</v>
      </c>
      <c r="E124" s="19">
        <v>0</v>
      </c>
      <c r="F124" s="19" t="s">
        <v>141</v>
      </c>
      <c r="G124" s="19">
        <v>500</v>
      </c>
      <c r="H124" s="19">
        <v>1500</v>
      </c>
      <c r="I124" s="19" t="s">
        <v>141</v>
      </c>
      <c r="J124" s="19" t="s">
        <v>141</v>
      </c>
      <c r="K124" s="19" t="s">
        <v>134</v>
      </c>
      <c r="L124" s="19" t="s">
        <v>191</v>
      </c>
      <c r="M124" s="19" t="s">
        <v>192</v>
      </c>
      <c r="N124" s="19"/>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row>
    <row r="125" spans="1:62" ht="15">
      <c r="A125" s="19"/>
      <c r="B125" s="19" t="s">
        <v>33</v>
      </c>
      <c r="C125" s="19"/>
      <c r="D125" s="19"/>
      <c r="E125" s="19"/>
      <c r="F125" s="19"/>
      <c r="G125" s="19"/>
      <c r="H125" s="19"/>
      <c r="I125" s="19"/>
      <c r="J125" s="19"/>
      <c r="K125" s="19"/>
      <c r="L125" s="19"/>
      <c r="M125" s="19"/>
      <c r="N125" s="19"/>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row>
    <row r="126" spans="1:62" ht="15">
      <c r="A126" s="49" t="s">
        <v>193</v>
      </c>
      <c r="B126" s="49"/>
      <c r="C126" s="49"/>
      <c r="D126" s="49"/>
      <c r="E126" s="49"/>
      <c r="F126" s="49"/>
      <c r="G126" s="49"/>
      <c r="H126" s="49"/>
      <c r="I126" s="49"/>
      <c r="J126" s="49"/>
      <c r="K126" s="49"/>
      <c r="L126" s="49"/>
      <c r="M126" s="49"/>
      <c r="N126" s="49"/>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row>
    <row r="127" spans="1:62" ht="120">
      <c r="A127" s="19">
        <v>111</v>
      </c>
      <c r="B127" s="19" t="s">
        <v>194</v>
      </c>
      <c r="C127" s="19" t="s">
        <v>133</v>
      </c>
      <c r="D127" s="19">
        <v>92486880</v>
      </c>
      <c r="E127" s="19">
        <v>91703237.763</v>
      </c>
      <c r="F127" s="19">
        <v>783642.237</v>
      </c>
      <c r="G127" s="19">
        <v>22925809.4407</v>
      </c>
      <c r="H127" s="19">
        <v>22925809.4407</v>
      </c>
      <c r="I127" s="19">
        <v>22925809.4407</v>
      </c>
      <c r="J127" s="19">
        <v>22925809.4407</v>
      </c>
      <c r="K127" s="19" t="s">
        <v>195</v>
      </c>
      <c r="L127" s="19" t="s">
        <v>196</v>
      </c>
      <c r="M127" s="19" t="s">
        <v>197</v>
      </c>
      <c r="N127" s="19" t="s">
        <v>198</v>
      </c>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row>
    <row r="128" spans="1:62" ht="139.5" customHeight="1">
      <c r="A128" s="19">
        <v>112</v>
      </c>
      <c r="B128" s="19" t="s">
        <v>199</v>
      </c>
      <c r="C128" s="19" t="s">
        <v>200</v>
      </c>
      <c r="D128" s="19">
        <v>110286.228</v>
      </c>
      <c r="E128" s="19">
        <v>110286.228</v>
      </c>
      <c r="F128" s="19">
        <v>31922.952</v>
      </c>
      <c r="G128" s="19">
        <v>78363.276</v>
      </c>
      <c r="H128" s="19" t="s">
        <v>201</v>
      </c>
      <c r="I128" s="19" t="s">
        <v>201</v>
      </c>
      <c r="J128" s="19" t="s">
        <v>201</v>
      </c>
      <c r="K128" s="19" t="s">
        <v>195</v>
      </c>
      <c r="L128" s="19" t="s">
        <v>202</v>
      </c>
      <c r="M128" s="19" t="s">
        <v>203</v>
      </c>
      <c r="N128" s="19" t="s">
        <v>204</v>
      </c>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row>
    <row r="129" spans="1:62" ht="105">
      <c r="A129" s="19">
        <v>113</v>
      </c>
      <c r="B129" s="19" t="s">
        <v>205</v>
      </c>
      <c r="C129" s="19" t="s">
        <v>133</v>
      </c>
      <c r="D129" s="19">
        <v>148671000</v>
      </c>
      <c r="E129" s="19">
        <v>148671000</v>
      </c>
      <c r="F129" s="19">
        <v>29734200</v>
      </c>
      <c r="G129" s="19">
        <v>29734200</v>
      </c>
      <c r="H129" s="19">
        <v>29734200</v>
      </c>
      <c r="I129" s="19">
        <v>29734200</v>
      </c>
      <c r="J129" s="19">
        <v>29734200</v>
      </c>
      <c r="K129" s="19" t="s">
        <v>206</v>
      </c>
      <c r="L129" s="19" t="s">
        <v>207</v>
      </c>
      <c r="M129" s="19" t="s">
        <v>208</v>
      </c>
      <c r="N129" s="19" t="s">
        <v>209</v>
      </c>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row>
    <row r="130" spans="1:62" ht="105">
      <c r="A130" s="19">
        <v>114</v>
      </c>
      <c r="B130" s="19" t="s">
        <v>210</v>
      </c>
      <c r="C130" s="19" t="s">
        <v>133</v>
      </c>
      <c r="D130" s="19">
        <v>1715000</v>
      </c>
      <c r="E130" s="19">
        <v>1715000</v>
      </c>
      <c r="F130" s="19">
        <v>343000</v>
      </c>
      <c r="G130" s="19">
        <v>343000</v>
      </c>
      <c r="H130" s="19">
        <v>343000</v>
      </c>
      <c r="I130" s="19">
        <v>343000</v>
      </c>
      <c r="J130" s="19">
        <v>343000</v>
      </c>
      <c r="K130" s="19" t="s">
        <v>206</v>
      </c>
      <c r="L130" s="19" t="s">
        <v>207</v>
      </c>
      <c r="M130" s="19" t="s">
        <v>211</v>
      </c>
      <c r="N130" s="19" t="s">
        <v>209</v>
      </c>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row>
    <row r="131" spans="1:62" ht="105">
      <c r="A131" s="19">
        <v>115</v>
      </c>
      <c r="B131" s="19" t="s">
        <v>212</v>
      </c>
      <c r="C131" s="19" t="s">
        <v>133</v>
      </c>
      <c r="D131" s="19">
        <v>422840.769</v>
      </c>
      <c r="E131" s="19">
        <v>25489.919</v>
      </c>
      <c r="F131" s="19">
        <v>9255.05733</v>
      </c>
      <c r="G131" s="19">
        <v>16234.86257</v>
      </c>
      <c r="H131" s="19" t="s">
        <v>201</v>
      </c>
      <c r="I131" s="19" t="s">
        <v>201</v>
      </c>
      <c r="J131" s="19" t="s">
        <v>201</v>
      </c>
      <c r="K131" s="19" t="s">
        <v>206</v>
      </c>
      <c r="L131" s="19" t="s">
        <v>207</v>
      </c>
      <c r="M131" s="19" t="s">
        <v>213</v>
      </c>
      <c r="N131" s="19" t="s">
        <v>209</v>
      </c>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row>
    <row r="132" spans="1:62" ht="105">
      <c r="A132" s="19">
        <v>116</v>
      </c>
      <c r="B132" s="19" t="s">
        <v>214</v>
      </c>
      <c r="C132" s="19" t="s">
        <v>133</v>
      </c>
      <c r="D132" s="19">
        <v>400000</v>
      </c>
      <c r="E132" s="19">
        <v>400000</v>
      </c>
      <c r="F132" s="19">
        <v>80000</v>
      </c>
      <c r="G132" s="19">
        <v>80000</v>
      </c>
      <c r="H132" s="19">
        <v>80000</v>
      </c>
      <c r="I132" s="19">
        <v>80000</v>
      </c>
      <c r="J132" s="19">
        <v>80000</v>
      </c>
      <c r="K132" s="19" t="s">
        <v>206</v>
      </c>
      <c r="L132" s="19" t="s">
        <v>207</v>
      </c>
      <c r="M132" s="19" t="s">
        <v>215</v>
      </c>
      <c r="N132" s="19" t="s">
        <v>209</v>
      </c>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row>
    <row r="133" spans="1:62" ht="105">
      <c r="A133" s="19">
        <v>117</v>
      </c>
      <c r="B133" s="19" t="s">
        <v>216</v>
      </c>
      <c r="C133" s="19" t="s">
        <v>133</v>
      </c>
      <c r="D133" s="19">
        <v>34859.128</v>
      </c>
      <c r="E133" s="19">
        <v>34859.128</v>
      </c>
      <c r="F133" s="19">
        <v>6971.8256</v>
      </c>
      <c r="G133" s="19">
        <v>6971.8256</v>
      </c>
      <c r="H133" s="19">
        <v>6971.8256</v>
      </c>
      <c r="I133" s="19">
        <v>6971.8256</v>
      </c>
      <c r="J133" s="19">
        <v>6971.8256</v>
      </c>
      <c r="K133" s="19" t="s">
        <v>206</v>
      </c>
      <c r="L133" s="19" t="s">
        <v>207</v>
      </c>
      <c r="M133" s="19" t="s">
        <v>217</v>
      </c>
      <c r="N133" s="19" t="s">
        <v>209</v>
      </c>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row>
    <row r="134" spans="1:62" ht="120">
      <c r="A134" s="19">
        <v>118</v>
      </c>
      <c r="B134" s="19" t="s">
        <v>218</v>
      </c>
      <c r="C134" s="19" t="s">
        <v>133</v>
      </c>
      <c r="D134" s="19">
        <v>1372800</v>
      </c>
      <c r="E134" s="19">
        <v>1372800</v>
      </c>
      <c r="F134" s="19">
        <v>274560</v>
      </c>
      <c r="G134" s="19">
        <v>274560</v>
      </c>
      <c r="H134" s="19">
        <v>274560</v>
      </c>
      <c r="I134" s="19">
        <v>274560</v>
      </c>
      <c r="J134" s="19">
        <v>274560</v>
      </c>
      <c r="K134" s="19" t="s">
        <v>206</v>
      </c>
      <c r="L134" s="19" t="s">
        <v>207</v>
      </c>
      <c r="M134" s="19" t="s">
        <v>219</v>
      </c>
      <c r="N134" s="19" t="s">
        <v>209</v>
      </c>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row>
    <row r="135" spans="1:62" ht="105">
      <c r="A135" s="19">
        <v>119</v>
      </c>
      <c r="B135" s="19" t="s">
        <v>220</v>
      </c>
      <c r="C135" s="19" t="s">
        <v>133</v>
      </c>
      <c r="D135" s="19">
        <v>2990000</v>
      </c>
      <c r="E135" s="19">
        <v>2990000</v>
      </c>
      <c r="F135" s="19">
        <v>598000</v>
      </c>
      <c r="G135" s="19">
        <v>598000</v>
      </c>
      <c r="H135" s="19">
        <v>598000</v>
      </c>
      <c r="I135" s="19">
        <v>598000</v>
      </c>
      <c r="J135" s="19">
        <v>598000</v>
      </c>
      <c r="K135" s="19" t="s">
        <v>206</v>
      </c>
      <c r="L135" s="19" t="s">
        <v>207</v>
      </c>
      <c r="M135" s="19" t="s">
        <v>221</v>
      </c>
      <c r="N135" s="19" t="s">
        <v>209</v>
      </c>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row>
    <row r="136" spans="1:62" ht="105">
      <c r="A136" s="19">
        <v>120</v>
      </c>
      <c r="B136" s="19" t="s">
        <v>222</v>
      </c>
      <c r="C136" s="19" t="s">
        <v>133</v>
      </c>
      <c r="D136" s="19">
        <v>335240.356</v>
      </c>
      <c r="E136" s="19">
        <v>335240.356</v>
      </c>
      <c r="F136" s="19">
        <v>67048.0712</v>
      </c>
      <c r="G136" s="19">
        <v>67048.0712</v>
      </c>
      <c r="H136" s="19">
        <v>67048.0712</v>
      </c>
      <c r="I136" s="19">
        <v>67048.0712</v>
      </c>
      <c r="J136" s="19">
        <v>67048.0712</v>
      </c>
      <c r="K136" s="19" t="s">
        <v>206</v>
      </c>
      <c r="L136" s="19" t="s">
        <v>207</v>
      </c>
      <c r="M136" s="19" t="s">
        <v>223</v>
      </c>
      <c r="N136" s="19" t="s">
        <v>209</v>
      </c>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row>
    <row r="137" spans="1:62" ht="105">
      <c r="A137" s="19">
        <v>121</v>
      </c>
      <c r="B137" s="19" t="s">
        <v>224</v>
      </c>
      <c r="C137" s="19" t="s">
        <v>133</v>
      </c>
      <c r="D137" s="19">
        <v>180000</v>
      </c>
      <c r="E137" s="19">
        <v>180000</v>
      </c>
      <c r="F137" s="19">
        <v>36000</v>
      </c>
      <c r="G137" s="19">
        <v>36000</v>
      </c>
      <c r="H137" s="19">
        <v>36000</v>
      </c>
      <c r="I137" s="19">
        <v>36000</v>
      </c>
      <c r="J137" s="19">
        <v>36000</v>
      </c>
      <c r="K137" s="19" t="s">
        <v>206</v>
      </c>
      <c r="L137" s="19" t="s">
        <v>207</v>
      </c>
      <c r="M137" s="19" t="s">
        <v>225</v>
      </c>
      <c r="N137" s="19" t="s">
        <v>209</v>
      </c>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row>
    <row r="138" spans="1:62" ht="165">
      <c r="A138" s="19">
        <v>122</v>
      </c>
      <c r="B138" s="19" t="s">
        <v>226</v>
      </c>
      <c r="C138" s="19" t="s">
        <v>133</v>
      </c>
      <c r="D138" s="19">
        <v>3044971.589</v>
      </c>
      <c r="E138" s="19">
        <v>3044971.589</v>
      </c>
      <c r="F138" s="19">
        <v>2202.71</v>
      </c>
      <c r="G138" s="19">
        <v>761066.464</v>
      </c>
      <c r="H138" s="19">
        <v>761066.464</v>
      </c>
      <c r="I138" s="19">
        <v>761066.464</v>
      </c>
      <c r="J138" s="19">
        <v>761066.464</v>
      </c>
      <c r="K138" s="19" t="s">
        <v>227</v>
      </c>
      <c r="L138" s="19" t="s">
        <v>228</v>
      </c>
      <c r="M138" s="19" t="s">
        <v>229</v>
      </c>
      <c r="N138" s="19" t="s">
        <v>230</v>
      </c>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row>
    <row r="139" spans="1:62" ht="195">
      <c r="A139" s="19">
        <v>123</v>
      </c>
      <c r="B139" s="19" t="s">
        <v>231</v>
      </c>
      <c r="C139" s="19" t="s">
        <v>133</v>
      </c>
      <c r="D139" s="19">
        <v>50000</v>
      </c>
      <c r="E139" s="19">
        <v>50000</v>
      </c>
      <c r="F139" s="19" t="s">
        <v>201</v>
      </c>
      <c r="G139" s="19">
        <v>12500</v>
      </c>
      <c r="H139" s="19">
        <v>12500</v>
      </c>
      <c r="I139" s="19">
        <v>12500</v>
      </c>
      <c r="J139" s="19">
        <v>12500</v>
      </c>
      <c r="K139" s="19" t="s">
        <v>232</v>
      </c>
      <c r="L139" s="19" t="s">
        <v>233</v>
      </c>
      <c r="M139" s="19" t="s">
        <v>201</v>
      </c>
      <c r="N139" s="19" t="s">
        <v>234</v>
      </c>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row>
    <row r="140" spans="1:62" ht="285">
      <c r="A140" s="19">
        <v>124</v>
      </c>
      <c r="B140" s="19" t="s">
        <v>235</v>
      </c>
      <c r="C140" s="19" t="s">
        <v>133</v>
      </c>
      <c r="D140" s="19">
        <v>1273600</v>
      </c>
      <c r="E140" s="19">
        <v>1273600</v>
      </c>
      <c r="F140" s="19" t="s">
        <v>201</v>
      </c>
      <c r="G140" s="19">
        <v>318400</v>
      </c>
      <c r="H140" s="19">
        <v>318400</v>
      </c>
      <c r="I140" s="19">
        <v>318400</v>
      </c>
      <c r="J140" s="19">
        <v>318400</v>
      </c>
      <c r="K140" s="19" t="s">
        <v>195</v>
      </c>
      <c r="L140" s="19" t="s">
        <v>236</v>
      </c>
      <c r="M140" s="19" t="s">
        <v>201</v>
      </c>
      <c r="N140" s="19" t="s">
        <v>237</v>
      </c>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row>
    <row r="141" spans="1:62" ht="15">
      <c r="A141" s="19"/>
      <c r="B141" s="19" t="s">
        <v>33</v>
      </c>
      <c r="C141" s="19"/>
      <c r="D141" s="19"/>
      <c r="E141" s="19"/>
      <c r="F141" s="19"/>
      <c r="G141" s="19"/>
      <c r="H141" s="19"/>
      <c r="I141" s="19"/>
      <c r="J141" s="19"/>
      <c r="K141" s="19"/>
      <c r="L141" s="19"/>
      <c r="M141" s="19"/>
      <c r="N141" s="19"/>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row>
    <row r="142" spans="1:62" ht="15">
      <c r="A142" s="49" t="s">
        <v>238</v>
      </c>
      <c r="B142" s="49"/>
      <c r="C142" s="49"/>
      <c r="D142" s="49"/>
      <c r="E142" s="49"/>
      <c r="F142" s="49"/>
      <c r="G142" s="49"/>
      <c r="H142" s="49"/>
      <c r="I142" s="49"/>
      <c r="J142" s="49"/>
      <c r="K142" s="49"/>
      <c r="L142" s="49"/>
      <c r="M142" s="49"/>
      <c r="N142" s="49"/>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row>
    <row r="143" spans="1:62" ht="15">
      <c r="A143" s="49" t="s">
        <v>429</v>
      </c>
      <c r="B143" s="49"/>
      <c r="C143" s="49"/>
      <c r="D143" s="49"/>
      <c r="E143" s="49"/>
      <c r="F143" s="49"/>
      <c r="G143" s="49"/>
      <c r="H143" s="49"/>
      <c r="I143" s="49"/>
      <c r="J143" s="49"/>
      <c r="K143" s="49"/>
      <c r="L143" s="49"/>
      <c r="M143" s="49"/>
      <c r="N143" s="49"/>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row>
    <row r="144" spans="1:62" ht="105">
      <c r="A144" s="19">
        <v>125</v>
      </c>
      <c r="B144" s="19" t="s">
        <v>239</v>
      </c>
      <c r="C144" s="19" t="s">
        <v>200</v>
      </c>
      <c r="D144" s="19">
        <v>108065.542</v>
      </c>
      <c r="E144" s="19">
        <v>107148.594</v>
      </c>
      <c r="F144" s="19">
        <v>6000</v>
      </c>
      <c r="G144" s="19">
        <v>101148.594</v>
      </c>
      <c r="H144" s="19"/>
      <c r="I144" s="19"/>
      <c r="J144" s="19"/>
      <c r="K144" s="19" t="s">
        <v>240</v>
      </c>
      <c r="L144" s="19" t="s">
        <v>241</v>
      </c>
      <c r="M144" s="19" t="s">
        <v>242</v>
      </c>
      <c r="N144" s="19" t="s">
        <v>243</v>
      </c>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row>
    <row r="145" spans="1:62" ht="90">
      <c r="A145" s="19">
        <v>126</v>
      </c>
      <c r="B145" s="19" t="s">
        <v>244</v>
      </c>
      <c r="C145" s="19" t="s">
        <v>245</v>
      </c>
      <c r="D145" s="19">
        <v>1168115.944</v>
      </c>
      <c r="E145" s="19">
        <v>964189.008</v>
      </c>
      <c r="F145" s="19">
        <v>110000</v>
      </c>
      <c r="G145" s="19">
        <f>E145-F145</f>
        <v>854189.008</v>
      </c>
      <c r="H145" s="19"/>
      <c r="I145" s="19"/>
      <c r="J145" s="19"/>
      <c r="K145" s="19" t="s">
        <v>240</v>
      </c>
      <c r="L145" s="19" t="s">
        <v>246</v>
      </c>
      <c r="M145" s="19" t="s">
        <v>247</v>
      </c>
      <c r="N145" s="19" t="s">
        <v>243</v>
      </c>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row>
    <row r="146" spans="1:62" ht="105">
      <c r="A146" s="19">
        <v>127</v>
      </c>
      <c r="B146" s="19" t="s">
        <v>248</v>
      </c>
      <c r="C146" s="19" t="s">
        <v>140</v>
      </c>
      <c r="D146" s="19">
        <v>128341</v>
      </c>
      <c r="E146" s="19">
        <v>128341</v>
      </c>
      <c r="F146" s="19"/>
      <c r="G146" s="19"/>
      <c r="H146" s="19">
        <v>128341</v>
      </c>
      <c r="I146" s="19"/>
      <c r="J146" s="19"/>
      <c r="K146" s="19" t="s">
        <v>240</v>
      </c>
      <c r="L146" s="19" t="s">
        <v>241</v>
      </c>
      <c r="M146" s="19" t="s">
        <v>249</v>
      </c>
      <c r="N146" s="19" t="s">
        <v>243</v>
      </c>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row>
    <row r="147" spans="1:62" ht="105">
      <c r="A147" s="19">
        <v>128</v>
      </c>
      <c r="B147" s="19" t="s">
        <v>250</v>
      </c>
      <c r="C147" s="19" t="s">
        <v>140</v>
      </c>
      <c r="D147" s="19">
        <v>64849.6</v>
      </c>
      <c r="E147" s="19">
        <v>64849.6</v>
      </c>
      <c r="F147" s="19"/>
      <c r="G147" s="19"/>
      <c r="H147" s="19"/>
      <c r="I147" s="19">
        <v>64849.6</v>
      </c>
      <c r="J147" s="19"/>
      <c r="K147" s="19" t="s">
        <v>240</v>
      </c>
      <c r="L147" s="19" t="s">
        <v>241</v>
      </c>
      <c r="M147" s="19" t="s">
        <v>251</v>
      </c>
      <c r="N147" s="19" t="s">
        <v>243</v>
      </c>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row>
    <row r="148" spans="1:62" ht="135">
      <c r="A148" s="19">
        <f aca="true" t="shared" si="4" ref="A148:A157">A147+1</f>
        <v>129</v>
      </c>
      <c r="B148" s="19" t="s">
        <v>252</v>
      </c>
      <c r="C148" s="19" t="s">
        <v>200</v>
      </c>
      <c r="D148" s="19">
        <v>342304.426</v>
      </c>
      <c r="E148" s="19">
        <v>341197.07</v>
      </c>
      <c r="F148" s="19">
        <v>172773.422</v>
      </c>
      <c r="G148" s="19">
        <f>E148-F148</f>
        <v>168423.64800000002</v>
      </c>
      <c r="H148" s="19"/>
      <c r="I148" s="19"/>
      <c r="J148" s="19"/>
      <c r="K148" s="19" t="s">
        <v>240</v>
      </c>
      <c r="L148" s="19" t="s">
        <v>253</v>
      </c>
      <c r="M148" s="19" t="s">
        <v>254</v>
      </c>
      <c r="N148" s="19" t="s">
        <v>243</v>
      </c>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row>
    <row r="149" spans="1:62" ht="135">
      <c r="A149" s="19">
        <f t="shared" si="4"/>
        <v>130</v>
      </c>
      <c r="B149" s="19" t="s">
        <v>255</v>
      </c>
      <c r="C149" s="19" t="s">
        <v>140</v>
      </c>
      <c r="D149" s="19">
        <v>23404</v>
      </c>
      <c r="E149" s="19">
        <v>23404</v>
      </c>
      <c r="F149" s="19"/>
      <c r="G149" s="19"/>
      <c r="H149" s="19">
        <v>23404</v>
      </c>
      <c r="I149" s="19"/>
      <c r="J149" s="19"/>
      <c r="K149" s="19" t="s">
        <v>240</v>
      </c>
      <c r="L149" s="19" t="s">
        <v>253</v>
      </c>
      <c r="M149" s="19" t="s">
        <v>256</v>
      </c>
      <c r="N149" s="19" t="s">
        <v>243</v>
      </c>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row>
    <row r="150" spans="1:62" ht="135">
      <c r="A150" s="19">
        <f t="shared" si="4"/>
        <v>131</v>
      </c>
      <c r="B150" s="19" t="s">
        <v>257</v>
      </c>
      <c r="C150" s="19" t="s">
        <v>200</v>
      </c>
      <c r="D150" s="19">
        <v>769540</v>
      </c>
      <c r="E150" s="19">
        <v>769540</v>
      </c>
      <c r="F150" s="19"/>
      <c r="G150" s="19">
        <v>200000</v>
      </c>
      <c r="H150" s="19">
        <v>250320</v>
      </c>
      <c r="I150" s="19">
        <v>319220</v>
      </c>
      <c r="J150" s="19"/>
      <c r="K150" s="19" t="s">
        <v>240</v>
      </c>
      <c r="L150" s="19" t="s">
        <v>253</v>
      </c>
      <c r="M150" s="19" t="s">
        <v>258</v>
      </c>
      <c r="N150" s="19" t="s">
        <v>243</v>
      </c>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row>
    <row r="151" spans="1:62" ht="135">
      <c r="A151" s="19">
        <f t="shared" si="4"/>
        <v>132</v>
      </c>
      <c r="B151" s="19" t="s">
        <v>114</v>
      </c>
      <c r="C151" s="19" t="s">
        <v>140</v>
      </c>
      <c r="D151" s="19">
        <v>83105</v>
      </c>
      <c r="E151" s="19">
        <v>83105</v>
      </c>
      <c r="F151" s="19"/>
      <c r="G151" s="19"/>
      <c r="H151" s="19">
        <v>40000</v>
      </c>
      <c r="I151" s="19">
        <v>43105</v>
      </c>
      <c r="J151" s="19"/>
      <c r="K151" s="19" t="s">
        <v>240</v>
      </c>
      <c r="L151" s="19" t="s">
        <v>253</v>
      </c>
      <c r="M151" s="19" t="s">
        <v>259</v>
      </c>
      <c r="N151" s="19" t="s">
        <v>243</v>
      </c>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row>
    <row r="152" spans="1:62" ht="90">
      <c r="A152" s="19">
        <f t="shared" si="4"/>
        <v>133</v>
      </c>
      <c r="B152" s="19" t="s">
        <v>260</v>
      </c>
      <c r="C152" s="19" t="s">
        <v>261</v>
      </c>
      <c r="D152" s="19">
        <v>242850</v>
      </c>
      <c r="E152" s="19">
        <v>242850</v>
      </c>
      <c r="F152" s="19"/>
      <c r="G152" s="19"/>
      <c r="H152" s="19"/>
      <c r="I152" s="19"/>
      <c r="J152" s="19">
        <v>242850</v>
      </c>
      <c r="K152" s="19" t="s">
        <v>240</v>
      </c>
      <c r="L152" s="19" t="s">
        <v>262</v>
      </c>
      <c r="M152" s="19" t="s">
        <v>263</v>
      </c>
      <c r="N152" s="19" t="s">
        <v>243</v>
      </c>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row>
    <row r="153" spans="1:62" ht="75">
      <c r="A153" s="19">
        <f t="shared" si="4"/>
        <v>134</v>
      </c>
      <c r="B153" s="19" t="s">
        <v>264</v>
      </c>
      <c r="C153" s="19">
        <v>2024</v>
      </c>
      <c r="D153" s="19">
        <v>8200</v>
      </c>
      <c r="E153" s="19">
        <v>8200</v>
      </c>
      <c r="F153" s="19"/>
      <c r="G153" s="19">
        <v>8200</v>
      </c>
      <c r="H153" s="19"/>
      <c r="I153" s="19"/>
      <c r="J153" s="19"/>
      <c r="K153" s="19" t="s">
        <v>240</v>
      </c>
      <c r="L153" s="19" t="s">
        <v>265</v>
      </c>
      <c r="M153" s="19" t="s">
        <v>266</v>
      </c>
      <c r="N153" s="19" t="s">
        <v>243</v>
      </c>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row>
    <row r="154" spans="1:62" ht="75">
      <c r="A154" s="19">
        <f t="shared" si="4"/>
        <v>135</v>
      </c>
      <c r="B154" s="19" t="s">
        <v>267</v>
      </c>
      <c r="C154" s="19" t="s">
        <v>140</v>
      </c>
      <c r="D154" s="19">
        <v>49528</v>
      </c>
      <c r="E154" s="19">
        <v>49528</v>
      </c>
      <c r="F154" s="19"/>
      <c r="G154" s="19">
        <v>20000</v>
      </c>
      <c r="H154" s="19">
        <v>29528</v>
      </c>
      <c r="I154" s="19"/>
      <c r="J154" s="19"/>
      <c r="K154" s="19" t="s">
        <v>240</v>
      </c>
      <c r="L154" s="19" t="s">
        <v>268</v>
      </c>
      <c r="M154" s="19" t="s">
        <v>269</v>
      </c>
      <c r="N154" s="19" t="s">
        <v>243</v>
      </c>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row>
    <row r="155" spans="1:62" ht="75">
      <c r="A155" s="19">
        <f t="shared" si="4"/>
        <v>136</v>
      </c>
      <c r="B155" s="19" t="s">
        <v>270</v>
      </c>
      <c r="C155" s="19">
        <v>2025</v>
      </c>
      <c r="D155" s="19">
        <v>8750</v>
      </c>
      <c r="E155" s="19">
        <v>8750</v>
      </c>
      <c r="F155" s="19"/>
      <c r="G155" s="19"/>
      <c r="H155" s="19">
        <v>8750</v>
      </c>
      <c r="I155" s="19"/>
      <c r="J155" s="19"/>
      <c r="K155" s="19" t="s">
        <v>240</v>
      </c>
      <c r="L155" s="19" t="s">
        <v>271</v>
      </c>
      <c r="M155" s="19" t="s">
        <v>272</v>
      </c>
      <c r="N155" s="19" t="s">
        <v>243</v>
      </c>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row>
    <row r="156" spans="1:62" ht="75">
      <c r="A156" s="19">
        <f t="shared" si="4"/>
        <v>137</v>
      </c>
      <c r="B156" s="19" t="s">
        <v>273</v>
      </c>
      <c r="C156" s="19">
        <v>2024</v>
      </c>
      <c r="D156" s="19">
        <v>3423.245</v>
      </c>
      <c r="E156" s="19">
        <v>3343.4</v>
      </c>
      <c r="F156" s="19"/>
      <c r="G156" s="19">
        <v>3343.4</v>
      </c>
      <c r="H156" s="19"/>
      <c r="I156" s="19"/>
      <c r="J156" s="19"/>
      <c r="K156" s="19" t="s">
        <v>274</v>
      </c>
      <c r="L156" s="19" t="s">
        <v>275</v>
      </c>
      <c r="M156" s="19" t="s">
        <v>276</v>
      </c>
      <c r="N156" s="19" t="s">
        <v>277</v>
      </c>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row>
    <row r="157" spans="1:62" ht="75">
      <c r="A157" s="19">
        <f t="shared" si="4"/>
        <v>138</v>
      </c>
      <c r="B157" s="19" t="s">
        <v>278</v>
      </c>
      <c r="C157" s="19" t="s">
        <v>140</v>
      </c>
      <c r="D157" s="19">
        <v>212001.203</v>
      </c>
      <c r="E157" s="19">
        <v>210755.503</v>
      </c>
      <c r="F157" s="19"/>
      <c r="G157" s="19">
        <v>110755.503</v>
      </c>
      <c r="H157" s="19">
        <v>100000</v>
      </c>
      <c r="I157" s="19"/>
      <c r="J157" s="19"/>
      <c r="K157" s="19" t="s">
        <v>274</v>
      </c>
      <c r="L157" s="19" t="s">
        <v>275</v>
      </c>
      <c r="M157" s="19" t="s">
        <v>279</v>
      </c>
      <c r="N157" s="19" t="s">
        <v>277</v>
      </c>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row>
    <row r="158" spans="1:62" ht="105">
      <c r="A158" s="19">
        <v>139</v>
      </c>
      <c r="B158" s="19" t="s">
        <v>280</v>
      </c>
      <c r="C158" s="19">
        <v>2024</v>
      </c>
      <c r="D158" s="19">
        <v>5117.313</v>
      </c>
      <c r="E158" s="19">
        <v>5060.313</v>
      </c>
      <c r="F158" s="19"/>
      <c r="G158" s="19">
        <v>5060.313</v>
      </c>
      <c r="H158" s="19"/>
      <c r="I158" s="19"/>
      <c r="J158" s="19"/>
      <c r="K158" s="19" t="s">
        <v>274</v>
      </c>
      <c r="L158" s="19" t="s">
        <v>281</v>
      </c>
      <c r="M158" s="19" t="s">
        <v>282</v>
      </c>
      <c r="N158" s="19" t="s">
        <v>283</v>
      </c>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row>
    <row r="159" spans="1:62" ht="135">
      <c r="A159" s="19">
        <v>140</v>
      </c>
      <c r="B159" s="19" t="s">
        <v>284</v>
      </c>
      <c r="C159" s="19">
        <v>2023</v>
      </c>
      <c r="D159" s="19">
        <v>3948.8</v>
      </c>
      <c r="E159" s="19">
        <v>3948.8</v>
      </c>
      <c r="F159" s="19">
        <v>3948.8</v>
      </c>
      <c r="G159" s="19"/>
      <c r="H159" s="19"/>
      <c r="I159" s="19"/>
      <c r="J159" s="19"/>
      <c r="K159" s="19" t="s">
        <v>274</v>
      </c>
      <c r="L159" s="19" t="s">
        <v>281</v>
      </c>
      <c r="M159" s="19" t="s">
        <v>285</v>
      </c>
      <c r="N159" s="19" t="s">
        <v>286</v>
      </c>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row>
    <row r="160" spans="1:62" ht="15">
      <c r="A160" s="19"/>
      <c r="B160" s="19" t="s">
        <v>33</v>
      </c>
      <c r="C160" s="19"/>
      <c r="D160" s="19"/>
      <c r="E160" s="19"/>
      <c r="F160" s="19"/>
      <c r="G160" s="19"/>
      <c r="H160" s="19"/>
      <c r="I160" s="19"/>
      <c r="J160" s="19"/>
      <c r="K160" s="19"/>
      <c r="L160" s="19"/>
      <c r="M160" s="19"/>
      <c r="N160" s="19"/>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row>
    <row r="161" spans="1:62" ht="15">
      <c r="A161" s="49" t="s">
        <v>428</v>
      </c>
      <c r="B161" s="49"/>
      <c r="C161" s="49"/>
      <c r="D161" s="49"/>
      <c r="E161" s="49"/>
      <c r="F161" s="49"/>
      <c r="G161" s="49"/>
      <c r="H161" s="49"/>
      <c r="I161" s="49"/>
      <c r="J161" s="49"/>
      <c r="K161" s="49"/>
      <c r="L161" s="49"/>
      <c r="M161" s="49"/>
      <c r="N161" s="49"/>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row>
    <row r="162" spans="1:62" ht="75">
      <c r="A162" s="19">
        <v>141</v>
      </c>
      <c r="B162" s="19" t="s">
        <v>287</v>
      </c>
      <c r="C162" s="19" t="s">
        <v>288</v>
      </c>
      <c r="D162" s="19">
        <v>127510.549</v>
      </c>
      <c r="E162" s="19">
        <v>116122.523</v>
      </c>
      <c r="F162" s="19"/>
      <c r="G162" s="19">
        <v>66122.523</v>
      </c>
      <c r="H162" s="19">
        <v>50000</v>
      </c>
      <c r="I162" s="19"/>
      <c r="J162" s="19"/>
      <c r="K162" s="19" t="s">
        <v>274</v>
      </c>
      <c r="L162" s="19" t="s">
        <v>289</v>
      </c>
      <c r="M162" s="19" t="s">
        <v>290</v>
      </c>
      <c r="N162" s="19" t="s">
        <v>291</v>
      </c>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row>
    <row r="163" spans="1:62" ht="90">
      <c r="A163" s="19">
        <v>142</v>
      </c>
      <c r="B163" s="19" t="s">
        <v>292</v>
      </c>
      <c r="C163" s="19" t="s">
        <v>140</v>
      </c>
      <c r="D163" s="19">
        <v>55322.234</v>
      </c>
      <c r="E163" s="19">
        <v>55322.234</v>
      </c>
      <c r="F163" s="19"/>
      <c r="G163" s="19">
        <v>35322.234</v>
      </c>
      <c r="H163" s="19">
        <v>20000</v>
      </c>
      <c r="I163" s="19"/>
      <c r="J163" s="19"/>
      <c r="K163" s="19" t="s">
        <v>274</v>
      </c>
      <c r="L163" s="19" t="s">
        <v>289</v>
      </c>
      <c r="M163" s="19" t="s">
        <v>293</v>
      </c>
      <c r="N163" s="19" t="s">
        <v>294</v>
      </c>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row>
    <row r="164" spans="1:62" ht="90" customHeight="1">
      <c r="A164" s="19">
        <v>143</v>
      </c>
      <c r="B164" s="19" t="s">
        <v>295</v>
      </c>
      <c r="C164" s="19" t="s">
        <v>296</v>
      </c>
      <c r="D164" s="19">
        <v>106644.119</v>
      </c>
      <c r="E164" s="19">
        <v>49731.93617</v>
      </c>
      <c r="F164" s="19"/>
      <c r="G164" s="19">
        <v>34731.936</v>
      </c>
      <c r="H164" s="19">
        <v>15000</v>
      </c>
      <c r="I164" s="19"/>
      <c r="J164" s="19"/>
      <c r="K164" s="19" t="s">
        <v>274</v>
      </c>
      <c r="L164" s="19" t="s">
        <v>289</v>
      </c>
      <c r="M164" s="19" t="s">
        <v>297</v>
      </c>
      <c r="N164" s="19" t="s">
        <v>298</v>
      </c>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row>
    <row r="165" spans="1:62" ht="90">
      <c r="A165" s="19">
        <v>144</v>
      </c>
      <c r="B165" s="19" t="s">
        <v>299</v>
      </c>
      <c r="C165" s="19" t="s">
        <v>300</v>
      </c>
      <c r="D165" s="19">
        <v>26375.96473</v>
      </c>
      <c r="E165" s="19">
        <v>25819.879</v>
      </c>
      <c r="F165" s="19"/>
      <c r="G165" s="19">
        <v>25819.879</v>
      </c>
      <c r="H165" s="19"/>
      <c r="I165" s="19"/>
      <c r="J165" s="19"/>
      <c r="K165" s="19" t="s">
        <v>274</v>
      </c>
      <c r="L165" s="19" t="s">
        <v>289</v>
      </c>
      <c r="M165" s="19" t="s">
        <v>301</v>
      </c>
      <c r="N165" s="19" t="s">
        <v>298</v>
      </c>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row>
    <row r="166" spans="1:62" ht="105">
      <c r="A166" s="19">
        <v>145</v>
      </c>
      <c r="B166" s="19" t="s">
        <v>302</v>
      </c>
      <c r="C166" s="19">
        <v>2024</v>
      </c>
      <c r="D166" s="19">
        <v>12872.486</v>
      </c>
      <c r="E166" s="19">
        <v>12748.806</v>
      </c>
      <c r="F166" s="19"/>
      <c r="G166" s="19">
        <v>12748.806</v>
      </c>
      <c r="H166" s="19"/>
      <c r="I166" s="19"/>
      <c r="J166" s="19"/>
      <c r="K166" s="19" t="s">
        <v>274</v>
      </c>
      <c r="L166" s="19" t="s">
        <v>289</v>
      </c>
      <c r="M166" s="19" t="s">
        <v>303</v>
      </c>
      <c r="N166" s="19" t="s">
        <v>298</v>
      </c>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row>
    <row r="167" spans="1:62" ht="105">
      <c r="A167" s="19">
        <v>146</v>
      </c>
      <c r="B167" s="19" t="s">
        <v>304</v>
      </c>
      <c r="C167" s="19" t="s">
        <v>305</v>
      </c>
      <c r="D167" s="19">
        <v>7352.874</v>
      </c>
      <c r="E167" s="19">
        <v>6958.196</v>
      </c>
      <c r="F167" s="19">
        <v>6958.196</v>
      </c>
      <c r="G167" s="19"/>
      <c r="H167" s="19"/>
      <c r="I167" s="19"/>
      <c r="J167" s="19"/>
      <c r="K167" s="19" t="s">
        <v>274</v>
      </c>
      <c r="L167" s="19" t="s">
        <v>289</v>
      </c>
      <c r="M167" s="19">
        <v>800</v>
      </c>
      <c r="N167" s="19" t="s">
        <v>306</v>
      </c>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row>
    <row r="168" spans="1:62" ht="75">
      <c r="A168" s="19">
        <v>147</v>
      </c>
      <c r="B168" s="19" t="s">
        <v>307</v>
      </c>
      <c r="C168" s="19">
        <v>2024</v>
      </c>
      <c r="D168" s="19">
        <v>24648.668</v>
      </c>
      <c r="E168" s="19">
        <v>11005.722</v>
      </c>
      <c r="F168" s="19"/>
      <c r="G168" s="19">
        <v>11005.722</v>
      </c>
      <c r="H168" s="19"/>
      <c r="I168" s="19"/>
      <c r="J168" s="19"/>
      <c r="K168" s="19" t="s">
        <v>274</v>
      </c>
      <c r="L168" s="19" t="s">
        <v>308</v>
      </c>
      <c r="M168" s="19">
        <v>640</v>
      </c>
      <c r="N168" s="19" t="s">
        <v>306</v>
      </c>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row>
    <row r="169" spans="1:62" ht="75">
      <c r="A169" s="19">
        <v>148</v>
      </c>
      <c r="B169" s="19" t="s">
        <v>309</v>
      </c>
      <c r="C169" s="19" t="s">
        <v>310</v>
      </c>
      <c r="D169" s="19">
        <v>71444.325</v>
      </c>
      <c r="E169" s="19">
        <v>71336.243</v>
      </c>
      <c r="F169" s="19"/>
      <c r="G169" s="19">
        <v>39000</v>
      </c>
      <c r="H169" s="19">
        <v>32336.24</v>
      </c>
      <c r="I169" s="19"/>
      <c r="J169" s="19"/>
      <c r="K169" s="19" t="s">
        <v>274</v>
      </c>
      <c r="L169" s="19" t="s">
        <v>289</v>
      </c>
      <c r="M169" s="19" t="s">
        <v>311</v>
      </c>
      <c r="N169" s="19" t="s">
        <v>312</v>
      </c>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row>
    <row r="170" spans="1:62" ht="75">
      <c r="A170" s="19">
        <v>149</v>
      </c>
      <c r="B170" s="19" t="s">
        <v>313</v>
      </c>
      <c r="C170" s="19" t="s">
        <v>140</v>
      </c>
      <c r="D170" s="19">
        <v>46724.495</v>
      </c>
      <c r="E170" s="19">
        <v>46308.811</v>
      </c>
      <c r="F170" s="19"/>
      <c r="G170" s="19">
        <v>25000</v>
      </c>
      <c r="H170" s="19">
        <v>21308.81</v>
      </c>
      <c r="I170" s="19"/>
      <c r="J170" s="19"/>
      <c r="K170" s="19" t="s">
        <v>274</v>
      </c>
      <c r="L170" s="19" t="s">
        <v>289</v>
      </c>
      <c r="M170" s="19" t="s">
        <v>314</v>
      </c>
      <c r="N170" s="19" t="s">
        <v>315</v>
      </c>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row>
    <row r="171" spans="1:62" ht="75">
      <c r="A171" s="19">
        <v>150</v>
      </c>
      <c r="B171" s="19" t="s">
        <v>316</v>
      </c>
      <c r="C171" s="19" t="s">
        <v>317</v>
      </c>
      <c r="D171" s="19">
        <v>15989.326</v>
      </c>
      <c r="E171" s="19">
        <v>5802.326</v>
      </c>
      <c r="F171" s="19"/>
      <c r="G171" s="19">
        <v>5802.33</v>
      </c>
      <c r="H171" s="19"/>
      <c r="I171" s="19"/>
      <c r="J171" s="19"/>
      <c r="K171" s="19" t="s">
        <v>274</v>
      </c>
      <c r="L171" s="19" t="s">
        <v>289</v>
      </c>
      <c r="M171" s="19" t="s">
        <v>318</v>
      </c>
      <c r="N171" s="19" t="s">
        <v>319</v>
      </c>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row>
    <row r="172" spans="1:62" ht="75">
      <c r="A172" s="19">
        <v>151</v>
      </c>
      <c r="B172" s="19" t="s">
        <v>320</v>
      </c>
      <c r="C172" s="19">
        <v>2024</v>
      </c>
      <c r="D172" s="19">
        <v>14817.98</v>
      </c>
      <c r="E172" s="19">
        <v>14817.98</v>
      </c>
      <c r="F172" s="19"/>
      <c r="G172" s="19">
        <v>14817.98</v>
      </c>
      <c r="H172" s="19"/>
      <c r="I172" s="19"/>
      <c r="J172" s="19"/>
      <c r="K172" s="19" t="s">
        <v>274</v>
      </c>
      <c r="L172" s="19" t="s">
        <v>289</v>
      </c>
      <c r="M172" s="19" t="s">
        <v>321</v>
      </c>
      <c r="N172" s="19" t="s">
        <v>322</v>
      </c>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row>
    <row r="173" spans="1:62" ht="180">
      <c r="A173" s="19">
        <v>152</v>
      </c>
      <c r="B173" s="19" t="s">
        <v>323</v>
      </c>
      <c r="C173" s="19" t="s">
        <v>324</v>
      </c>
      <c r="D173" s="19">
        <v>135199.505</v>
      </c>
      <c r="E173" s="19">
        <v>135199.505</v>
      </c>
      <c r="F173" s="19">
        <v>12000</v>
      </c>
      <c r="G173" s="19">
        <v>50000</v>
      </c>
      <c r="H173" s="19">
        <f>E173-F173-G173</f>
        <v>73199.505</v>
      </c>
      <c r="I173" s="19"/>
      <c r="J173" s="19"/>
      <c r="K173" s="19" t="s">
        <v>274</v>
      </c>
      <c r="L173" s="19" t="s">
        <v>308</v>
      </c>
      <c r="M173" s="19" t="s">
        <v>325</v>
      </c>
      <c r="N173" s="19" t="s">
        <v>326</v>
      </c>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row>
    <row r="174" spans="1:62" ht="120">
      <c r="A174" s="19">
        <v>153</v>
      </c>
      <c r="B174" s="19" t="s">
        <v>327</v>
      </c>
      <c r="C174" s="19" t="s">
        <v>140</v>
      </c>
      <c r="D174" s="19">
        <v>45218.172</v>
      </c>
      <c r="E174" s="19">
        <v>45099.84</v>
      </c>
      <c r="F174" s="19"/>
      <c r="G174" s="19">
        <v>25000</v>
      </c>
      <c r="H174" s="19">
        <v>20099.84</v>
      </c>
      <c r="I174" s="19"/>
      <c r="J174" s="19"/>
      <c r="K174" s="19" t="s">
        <v>274</v>
      </c>
      <c r="L174" s="19" t="s">
        <v>289</v>
      </c>
      <c r="M174" s="19" t="s">
        <v>328</v>
      </c>
      <c r="N174" s="19" t="s">
        <v>329</v>
      </c>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row>
    <row r="175" spans="1:62" ht="75">
      <c r="A175" s="19">
        <v>154</v>
      </c>
      <c r="B175" s="19" t="s">
        <v>330</v>
      </c>
      <c r="C175" s="19" t="s">
        <v>14</v>
      </c>
      <c r="D175" s="19">
        <v>84899.848</v>
      </c>
      <c r="E175" s="19">
        <v>84562.717</v>
      </c>
      <c r="F175" s="19"/>
      <c r="G175" s="19">
        <v>35000</v>
      </c>
      <c r="H175" s="19">
        <v>30000</v>
      </c>
      <c r="I175" s="19"/>
      <c r="J175" s="19"/>
      <c r="K175" s="19" t="s">
        <v>274</v>
      </c>
      <c r="L175" s="19" t="s">
        <v>289</v>
      </c>
      <c r="M175" s="19" t="s">
        <v>331</v>
      </c>
      <c r="N175" s="19" t="s">
        <v>332</v>
      </c>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row>
    <row r="176" spans="1:62" ht="75">
      <c r="A176" s="19">
        <v>155</v>
      </c>
      <c r="B176" s="19" t="s">
        <v>333</v>
      </c>
      <c r="C176" s="19">
        <v>2023</v>
      </c>
      <c r="D176" s="19">
        <v>66777.171</v>
      </c>
      <c r="E176" s="19">
        <v>23996.645</v>
      </c>
      <c r="F176" s="19">
        <v>23996.645</v>
      </c>
      <c r="G176" s="19"/>
      <c r="H176" s="19"/>
      <c r="I176" s="19"/>
      <c r="J176" s="19"/>
      <c r="K176" s="19" t="s">
        <v>274</v>
      </c>
      <c r="L176" s="19" t="s">
        <v>289</v>
      </c>
      <c r="M176" s="19" t="s">
        <v>334</v>
      </c>
      <c r="N176" s="19" t="s">
        <v>335</v>
      </c>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row>
    <row r="177" spans="1:62" ht="120">
      <c r="A177" s="19">
        <v>156</v>
      </c>
      <c r="B177" s="19" t="s">
        <v>336</v>
      </c>
      <c r="C177" s="19" t="s">
        <v>310</v>
      </c>
      <c r="D177" s="19">
        <v>55322.234</v>
      </c>
      <c r="E177" s="19">
        <v>55322.234</v>
      </c>
      <c r="F177" s="19"/>
      <c r="G177" s="19">
        <v>30322.23</v>
      </c>
      <c r="H177" s="19">
        <v>25000</v>
      </c>
      <c r="I177" s="19"/>
      <c r="J177" s="19"/>
      <c r="K177" s="19" t="s">
        <v>274</v>
      </c>
      <c r="L177" s="19" t="s">
        <v>289</v>
      </c>
      <c r="M177" s="19" t="s">
        <v>337</v>
      </c>
      <c r="N177" s="19" t="s">
        <v>338</v>
      </c>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row>
    <row r="178" spans="1:62" ht="150">
      <c r="A178" s="19">
        <v>157</v>
      </c>
      <c r="B178" s="19" t="s">
        <v>339</v>
      </c>
      <c r="C178" s="19">
        <v>2024</v>
      </c>
      <c r="D178" s="19">
        <v>31636.366</v>
      </c>
      <c r="E178" s="19">
        <v>14827.967</v>
      </c>
      <c r="F178" s="19"/>
      <c r="G178" s="19">
        <v>14827.967</v>
      </c>
      <c r="H178" s="19"/>
      <c r="I178" s="19"/>
      <c r="J178" s="19"/>
      <c r="K178" s="19" t="s">
        <v>274</v>
      </c>
      <c r="L178" s="19" t="s">
        <v>289</v>
      </c>
      <c r="M178" s="19" t="s">
        <v>282</v>
      </c>
      <c r="N178" s="19" t="s">
        <v>340</v>
      </c>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row>
    <row r="179" spans="1:62" ht="135" customHeight="1">
      <c r="A179" s="19">
        <v>158</v>
      </c>
      <c r="B179" s="19" t="s">
        <v>341</v>
      </c>
      <c r="C179" s="19" t="s">
        <v>200</v>
      </c>
      <c r="D179" s="19">
        <v>43786.67</v>
      </c>
      <c r="E179" s="19">
        <v>43786.67</v>
      </c>
      <c r="F179" s="19">
        <v>10000</v>
      </c>
      <c r="G179" s="19">
        <v>33786.67</v>
      </c>
      <c r="H179" s="19"/>
      <c r="I179" s="19"/>
      <c r="J179" s="19"/>
      <c r="K179" s="19" t="s">
        <v>274</v>
      </c>
      <c r="L179" s="19" t="s">
        <v>289</v>
      </c>
      <c r="M179" s="19" t="s">
        <v>342</v>
      </c>
      <c r="N179" s="19" t="s">
        <v>340</v>
      </c>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row>
    <row r="180" spans="1:62" ht="105">
      <c r="A180" s="19">
        <v>159</v>
      </c>
      <c r="B180" s="19" t="s">
        <v>343</v>
      </c>
      <c r="C180" s="19">
        <v>2023</v>
      </c>
      <c r="D180" s="19">
        <v>60079.701</v>
      </c>
      <c r="E180" s="19">
        <v>60079.701</v>
      </c>
      <c r="F180" s="19">
        <v>49761</v>
      </c>
      <c r="G180" s="19"/>
      <c r="H180" s="19"/>
      <c r="I180" s="19"/>
      <c r="J180" s="19"/>
      <c r="K180" s="19" t="s">
        <v>344</v>
      </c>
      <c r="L180" s="19" t="s">
        <v>345</v>
      </c>
      <c r="M180" s="19" t="s">
        <v>346</v>
      </c>
      <c r="N180" s="19" t="s">
        <v>277</v>
      </c>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row>
    <row r="181" spans="1:62" ht="150">
      <c r="A181" s="19">
        <v>160</v>
      </c>
      <c r="B181" s="19" t="s">
        <v>347</v>
      </c>
      <c r="C181" s="19">
        <v>2023</v>
      </c>
      <c r="D181" s="19">
        <v>2499.998</v>
      </c>
      <c r="E181" s="19">
        <v>2499.998</v>
      </c>
      <c r="F181" s="19">
        <v>2041.8</v>
      </c>
      <c r="G181" s="19"/>
      <c r="H181" s="19"/>
      <c r="I181" s="19"/>
      <c r="J181" s="19"/>
      <c r="K181" s="19" t="s">
        <v>344</v>
      </c>
      <c r="L181" s="19" t="s">
        <v>345</v>
      </c>
      <c r="M181" s="19" t="s">
        <v>348</v>
      </c>
      <c r="N181" s="19" t="s">
        <v>349</v>
      </c>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row>
    <row r="182" spans="1:62" ht="75" customHeight="1">
      <c r="A182" s="19">
        <v>161</v>
      </c>
      <c r="B182" s="19" t="s">
        <v>350</v>
      </c>
      <c r="C182" s="19">
        <v>2023</v>
      </c>
      <c r="D182" s="19">
        <v>12457.276</v>
      </c>
      <c r="E182" s="19">
        <v>12457.276</v>
      </c>
      <c r="F182" s="19">
        <v>11990.33</v>
      </c>
      <c r="G182" s="19"/>
      <c r="H182" s="19"/>
      <c r="I182" s="19"/>
      <c r="J182" s="19"/>
      <c r="K182" s="19" t="s">
        <v>344</v>
      </c>
      <c r="L182" s="19" t="s">
        <v>345</v>
      </c>
      <c r="M182" s="19" t="s">
        <v>351</v>
      </c>
      <c r="N182" s="19" t="s">
        <v>352</v>
      </c>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row>
    <row r="183" spans="1:62" ht="120">
      <c r="A183" s="19">
        <v>162</v>
      </c>
      <c r="B183" s="19" t="s">
        <v>353</v>
      </c>
      <c r="C183" s="19">
        <v>2023</v>
      </c>
      <c r="D183" s="19">
        <v>7500</v>
      </c>
      <c r="E183" s="19">
        <v>7500</v>
      </c>
      <c r="F183" s="19">
        <v>4656.18783</v>
      </c>
      <c r="G183" s="19"/>
      <c r="H183" s="19"/>
      <c r="I183" s="19"/>
      <c r="J183" s="19"/>
      <c r="K183" s="19" t="s">
        <v>344</v>
      </c>
      <c r="L183" s="19" t="s">
        <v>345</v>
      </c>
      <c r="M183" s="19" t="s">
        <v>354</v>
      </c>
      <c r="N183" s="19" t="s">
        <v>291</v>
      </c>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row>
    <row r="184" spans="1:62" ht="90">
      <c r="A184" s="19">
        <v>163</v>
      </c>
      <c r="B184" s="19" t="s">
        <v>355</v>
      </c>
      <c r="C184" s="19">
        <v>2023</v>
      </c>
      <c r="D184" s="19">
        <v>5000</v>
      </c>
      <c r="E184" s="19">
        <v>5000</v>
      </c>
      <c r="F184" s="19">
        <v>5000</v>
      </c>
      <c r="G184" s="19"/>
      <c r="H184" s="19"/>
      <c r="I184" s="19"/>
      <c r="J184" s="19"/>
      <c r="K184" s="19" t="s">
        <v>344</v>
      </c>
      <c r="L184" s="19" t="s">
        <v>345</v>
      </c>
      <c r="M184" s="19" t="s">
        <v>356</v>
      </c>
      <c r="N184" s="19" t="s">
        <v>335</v>
      </c>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row>
    <row r="185" spans="1:62" ht="75">
      <c r="A185" s="19">
        <v>164</v>
      </c>
      <c r="B185" s="19" t="s">
        <v>357</v>
      </c>
      <c r="C185" s="19">
        <v>2023</v>
      </c>
      <c r="D185" s="19">
        <v>9373.355</v>
      </c>
      <c r="E185" s="19">
        <v>9373.355</v>
      </c>
      <c r="F185" s="19">
        <v>8546.91631</v>
      </c>
      <c r="G185" s="19"/>
      <c r="H185" s="19"/>
      <c r="I185" s="19"/>
      <c r="J185" s="19"/>
      <c r="K185" s="19" t="s">
        <v>344</v>
      </c>
      <c r="L185" s="19" t="s">
        <v>345</v>
      </c>
      <c r="M185" s="19" t="s">
        <v>358</v>
      </c>
      <c r="N185" s="19" t="s">
        <v>359</v>
      </c>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row>
    <row r="186" spans="1:62" ht="90">
      <c r="A186" s="19">
        <v>165</v>
      </c>
      <c r="B186" s="19" t="s">
        <v>360</v>
      </c>
      <c r="C186" s="19">
        <v>2023</v>
      </c>
      <c r="D186" s="19">
        <v>18000</v>
      </c>
      <c r="E186" s="19">
        <v>18000</v>
      </c>
      <c r="F186" s="19">
        <v>18000</v>
      </c>
      <c r="G186" s="19"/>
      <c r="H186" s="19"/>
      <c r="I186" s="19"/>
      <c r="J186" s="19"/>
      <c r="K186" s="19" t="s">
        <v>344</v>
      </c>
      <c r="L186" s="19" t="s">
        <v>345</v>
      </c>
      <c r="M186" s="19" t="s">
        <v>361</v>
      </c>
      <c r="N186" s="19" t="s">
        <v>340</v>
      </c>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row>
    <row r="187" spans="1:62" ht="120">
      <c r="A187" s="19">
        <v>166</v>
      </c>
      <c r="B187" s="19" t="s">
        <v>362</v>
      </c>
      <c r="C187" s="19">
        <v>2023</v>
      </c>
      <c r="D187" s="19">
        <v>7199.879</v>
      </c>
      <c r="E187" s="19">
        <v>7199.879</v>
      </c>
      <c r="F187" s="19">
        <v>7000</v>
      </c>
      <c r="G187" s="19"/>
      <c r="H187" s="19"/>
      <c r="I187" s="19"/>
      <c r="J187" s="19"/>
      <c r="K187" s="19" t="s">
        <v>344</v>
      </c>
      <c r="L187" s="19" t="s">
        <v>345</v>
      </c>
      <c r="M187" s="19" t="s">
        <v>363</v>
      </c>
      <c r="N187" s="19" t="s">
        <v>364</v>
      </c>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row>
    <row r="188" spans="1:62" ht="15">
      <c r="A188" s="19"/>
      <c r="B188" s="19" t="s">
        <v>33</v>
      </c>
      <c r="C188" s="19"/>
      <c r="D188" s="19"/>
      <c r="E188" s="19"/>
      <c r="F188" s="19"/>
      <c r="G188" s="19"/>
      <c r="H188" s="19"/>
      <c r="I188" s="19"/>
      <c r="J188" s="19"/>
      <c r="K188" s="19"/>
      <c r="L188" s="19"/>
      <c r="M188" s="19"/>
      <c r="N188" s="19"/>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row>
    <row r="189" spans="1:62" ht="15">
      <c r="A189" s="49" t="s">
        <v>365</v>
      </c>
      <c r="B189" s="49"/>
      <c r="C189" s="49"/>
      <c r="D189" s="49"/>
      <c r="E189" s="49"/>
      <c r="F189" s="49"/>
      <c r="G189" s="49"/>
      <c r="H189" s="49"/>
      <c r="I189" s="49"/>
      <c r="J189" s="49"/>
      <c r="K189" s="49"/>
      <c r="L189" s="49"/>
      <c r="M189" s="49"/>
      <c r="N189" s="49"/>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row>
    <row r="190" spans="1:62" ht="75">
      <c r="A190" s="19">
        <v>167</v>
      </c>
      <c r="B190" s="19" t="s">
        <v>366</v>
      </c>
      <c r="C190" s="19" t="s">
        <v>245</v>
      </c>
      <c r="D190" s="19">
        <v>448128.773</v>
      </c>
      <c r="E190" s="19">
        <v>170000</v>
      </c>
      <c r="F190" s="19"/>
      <c r="G190" s="19">
        <v>100000</v>
      </c>
      <c r="H190" s="19">
        <v>70000</v>
      </c>
      <c r="I190" s="19"/>
      <c r="J190" s="19"/>
      <c r="K190" s="19" t="s">
        <v>274</v>
      </c>
      <c r="L190" s="19" t="s">
        <v>367</v>
      </c>
      <c r="M190" s="19" t="s">
        <v>368</v>
      </c>
      <c r="N190" s="19" t="s">
        <v>340</v>
      </c>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row>
    <row r="191" spans="1:62" ht="75">
      <c r="A191" s="19">
        <v>168</v>
      </c>
      <c r="B191" s="19" t="s">
        <v>369</v>
      </c>
      <c r="C191" s="19" t="s">
        <v>370</v>
      </c>
      <c r="D191" s="19">
        <v>39807.105</v>
      </c>
      <c r="E191" s="19">
        <v>30688.27</v>
      </c>
      <c r="F191" s="19"/>
      <c r="G191" s="19">
        <v>30688.27</v>
      </c>
      <c r="H191" s="19"/>
      <c r="I191" s="19"/>
      <c r="J191" s="19"/>
      <c r="K191" s="19" t="s">
        <v>274</v>
      </c>
      <c r="L191" s="19" t="s">
        <v>367</v>
      </c>
      <c r="M191" s="19" t="s">
        <v>361</v>
      </c>
      <c r="N191" s="19" t="s">
        <v>371</v>
      </c>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row>
    <row r="192" spans="1:62" ht="75">
      <c r="A192" s="19">
        <v>169</v>
      </c>
      <c r="B192" s="19" t="s">
        <v>372</v>
      </c>
      <c r="C192" s="19">
        <v>2024</v>
      </c>
      <c r="D192" s="19">
        <v>30435.865</v>
      </c>
      <c r="E192" s="19">
        <v>30360.865</v>
      </c>
      <c r="F192" s="19"/>
      <c r="G192" s="19">
        <v>30360.865</v>
      </c>
      <c r="H192" s="19"/>
      <c r="I192" s="19"/>
      <c r="J192" s="19"/>
      <c r="K192" s="19" t="s">
        <v>274</v>
      </c>
      <c r="L192" s="19" t="s">
        <v>367</v>
      </c>
      <c r="M192" s="19" t="s">
        <v>348</v>
      </c>
      <c r="N192" s="19" t="s">
        <v>349</v>
      </c>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row>
    <row r="193" spans="1:62" ht="75">
      <c r="A193" s="19">
        <v>170</v>
      </c>
      <c r="B193" s="19" t="s">
        <v>373</v>
      </c>
      <c r="C193" s="19">
        <v>2024</v>
      </c>
      <c r="D193" s="19">
        <v>29672.411</v>
      </c>
      <c r="E193" s="19">
        <v>29583.411</v>
      </c>
      <c r="F193" s="19"/>
      <c r="G193" s="19">
        <v>29583.411</v>
      </c>
      <c r="H193" s="19"/>
      <c r="I193" s="19"/>
      <c r="J193" s="19"/>
      <c r="K193" s="19" t="s">
        <v>274</v>
      </c>
      <c r="L193" s="19" t="s">
        <v>367</v>
      </c>
      <c r="M193" s="19" t="s">
        <v>374</v>
      </c>
      <c r="N193" s="19" t="s">
        <v>375</v>
      </c>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row>
    <row r="194" spans="1:62" ht="75">
      <c r="A194" s="19">
        <v>171</v>
      </c>
      <c r="B194" s="19" t="s">
        <v>376</v>
      </c>
      <c r="C194" s="19">
        <v>2024</v>
      </c>
      <c r="D194" s="19">
        <v>14908.584</v>
      </c>
      <c r="E194" s="19">
        <v>14295.459</v>
      </c>
      <c r="F194" s="19"/>
      <c r="G194" s="19">
        <v>14295.459</v>
      </c>
      <c r="H194" s="19"/>
      <c r="I194" s="19"/>
      <c r="J194" s="19"/>
      <c r="K194" s="19" t="s">
        <v>274</v>
      </c>
      <c r="L194" s="19" t="s">
        <v>367</v>
      </c>
      <c r="M194" s="19" t="s">
        <v>377</v>
      </c>
      <c r="N194" s="19" t="s">
        <v>378</v>
      </c>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row>
    <row r="195" spans="1:62" ht="75">
      <c r="A195" s="19">
        <v>172</v>
      </c>
      <c r="B195" s="19" t="s">
        <v>379</v>
      </c>
      <c r="C195" s="19" t="s">
        <v>261</v>
      </c>
      <c r="D195" s="19">
        <v>416500</v>
      </c>
      <c r="E195" s="19">
        <v>416500</v>
      </c>
      <c r="F195" s="19">
        <v>0</v>
      </c>
      <c r="G195" s="19">
        <v>0</v>
      </c>
      <c r="H195" s="19">
        <v>0</v>
      </c>
      <c r="I195" s="19">
        <v>0</v>
      </c>
      <c r="J195" s="19">
        <v>100000</v>
      </c>
      <c r="K195" s="19" t="s">
        <v>274</v>
      </c>
      <c r="L195" s="19"/>
      <c r="M195" s="19"/>
      <c r="N195" s="19" t="s">
        <v>340</v>
      </c>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row>
    <row r="196" spans="1:62" ht="75">
      <c r="A196" s="19">
        <v>173</v>
      </c>
      <c r="B196" s="19" t="s">
        <v>380</v>
      </c>
      <c r="C196" s="19" t="s">
        <v>140</v>
      </c>
      <c r="D196" s="19">
        <v>39936.265</v>
      </c>
      <c r="E196" s="19">
        <v>39660.539</v>
      </c>
      <c r="F196" s="19"/>
      <c r="G196" s="19">
        <v>20000</v>
      </c>
      <c r="H196" s="19">
        <v>19660.54</v>
      </c>
      <c r="I196" s="19"/>
      <c r="J196" s="19"/>
      <c r="K196" s="19" t="s">
        <v>274</v>
      </c>
      <c r="L196" s="19" t="s">
        <v>367</v>
      </c>
      <c r="M196" s="19" t="s">
        <v>381</v>
      </c>
      <c r="N196" s="19" t="s">
        <v>382</v>
      </c>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row>
    <row r="197" spans="1:62" ht="15">
      <c r="A197" s="19"/>
      <c r="B197" s="19" t="s">
        <v>33</v>
      </c>
      <c r="C197" s="19"/>
      <c r="D197" s="19"/>
      <c r="E197" s="19"/>
      <c r="F197" s="19"/>
      <c r="G197" s="19"/>
      <c r="H197" s="19"/>
      <c r="I197" s="19"/>
      <c r="J197" s="19"/>
      <c r="K197" s="19"/>
      <c r="L197" s="19"/>
      <c r="M197" s="19"/>
      <c r="N197" s="19"/>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row>
    <row r="198" spans="1:62" ht="15">
      <c r="A198" s="49" t="s">
        <v>420</v>
      </c>
      <c r="B198" s="49"/>
      <c r="C198" s="49"/>
      <c r="D198" s="49"/>
      <c r="E198" s="49"/>
      <c r="F198" s="49"/>
      <c r="G198" s="49"/>
      <c r="H198" s="49"/>
      <c r="I198" s="49"/>
      <c r="J198" s="49"/>
      <c r="K198" s="49"/>
      <c r="L198" s="49"/>
      <c r="M198" s="49"/>
      <c r="N198" s="49"/>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row>
    <row r="199" spans="1:62" ht="75">
      <c r="A199" s="19">
        <v>174</v>
      </c>
      <c r="B199" s="19" t="s">
        <v>383</v>
      </c>
      <c r="C199" s="19" t="s">
        <v>384</v>
      </c>
      <c r="D199" s="19">
        <v>50930.3</v>
      </c>
      <c r="E199" s="19">
        <v>27982.966</v>
      </c>
      <c r="F199" s="19"/>
      <c r="G199" s="19">
        <v>27982.966</v>
      </c>
      <c r="H199" s="19"/>
      <c r="I199" s="19"/>
      <c r="J199" s="19"/>
      <c r="K199" s="19" t="s">
        <v>274</v>
      </c>
      <c r="L199" s="19" t="s">
        <v>385</v>
      </c>
      <c r="M199" s="19" t="s">
        <v>386</v>
      </c>
      <c r="N199" s="19" t="s">
        <v>319</v>
      </c>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row>
    <row r="200" spans="1:62" ht="15">
      <c r="A200" s="49" t="s">
        <v>387</v>
      </c>
      <c r="B200" s="49"/>
      <c r="C200" s="49"/>
      <c r="D200" s="49"/>
      <c r="E200" s="49"/>
      <c r="F200" s="49"/>
      <c r="G200" s="49"/>
      <c r="H200" s="49"/>
      <c r="I200" s="49"/>
      <c r="J200" s="49"/>
      <c r="K200" s="49"/>
      <c r="L200" s="49"/>
      <c r="M200" s="49"/>
      <c r="N200" s="49"/>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row>
    <row r="201" spans="1:62" ht="90">
      <c r="A201" s="19">
        <v>175</v>
      </c>
      <c r="B201" s="19" t="s">
        <v>388</v>
      </c>
      <c r="C201" s="19">
        <v>2024</v>
      </c>
      <c r="D201" s="19"/>
      <c r="E201" s="19"/>
      <c r="F201" s="19"/>
      <c r="G201" s="19"/>
      <c r="H201" s="19"/>
      <c r="I201" s="19"/>
      <c r="J201" s="19"/>
      <c r="K201" s="19" t="s">
        <v>389</v>
      </c>
      <c r="L201" s="19" t="s">
        <v>390</v>
      </c>
      <c r="M201" s="19"/>
      <c r="N201" s="19" t="s">
        <v>391</v>
      </c>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row>
    <row r="202" spans="1:62" ht="15">
      <c r="A202" s="49" t="s">
        <v>392</v>
      </c>
      <c r="B202" s="49"/>
      <c r="C202" s="49"/>
      <c r="D202" s="49"/>
      <c r="E202" s="49"/>
      <c r="F202" s="49"/>
      <c r="G202" s="49"/>
      <c r="H202" s="49"/>
      <c r="I202" s="49"/>
      <c r="J202" s="49"/>
      <c r="K202" s="49"/>
      <c r="L202" s="49"/>
      <c r="M202" s="49"/>
      <c r="N202" s="49"/>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row>
    <row r="203" spans="1:62" ht="75">
      <c r="A203" s="19">
        <v>176</v>
      </c>
      <c r="B203" s="19" t="s">
        <v>393</v>
      </c>
      <c r="C203" s="19">
        <v>2024</v>
      </c>
      <c r="D203" s="19">
        <v>3712.011</v>
      </c>
      <c r="E203" s="19">
        <v>3620.211</v>
      </c>
      <c r="F203" s="19"/>
      <c r="G203" s="19">
        <v>3620.2110000000002</v>
      </c>
      <c r="H203" s="19"/>
      <c r="I203" s="19"/>
      <c r="J203" s="19"/>
      <c r="K203" s="19" t="s">
        <v>274</v>
      </c>
      <c r="L203" s="19" t="s">
        <v>394</v>
      </c>
      <c r="M203" s="19" t="s">
        <v>395</v>
      </c>
      <c r="N203" s="19" t="s">
        <v>277</v>
      </c>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row>
    <row r="204" spans="1:62" ht="105">
      <c r="A204" s="19">
        <f>1+A203</f>
        <v>177</v>
      </c>
      <c r="B204" s="19" t="s">
        <v>396</v>
      </c>
      <c r="C204" s="19">
        <v>2024</v>
      </c>
      <c r="D204" s="19">
        <v>2009.516</v>
      </c>
      <c r="E204" s="19">
        <v>1930.234</v>
      </c>
      <c r="F204" s="19"/>
      <c r="G204" s="19">
        <v>1930.234</v>
      </c>
      <c r="H204" s="19"/>
      <c r="I204" s="19"/>
      <c r="J204" s="19"/>
      <c r="K204" s="19" t="s">
        <v>274</v>
      </c>
      <c r="L204" s="19" t="s">
        <v>397</v>
      </c>
      <c r="M204" s="19" t="s">
        <v>398</v>
      </c>
      <c r="N204" s="19"/>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row>
    <row r="205" spans="1:62" ht="75">
      <c r="A205" s="19">
        <v>178</v>
      </c>
      <c r="B205" s="19" t="s">
        <v>399</v>
      </c>
      <c r="C205" s="19">
        <v>2024</v>
      </c>
      <c r="D205" s="19">
        <v>44040.122</v>
      </c>
      <c r="E205" s="19">
        <v>39193.8</v>
      </c>
      <c r="F205" s="19"/>
      <c r="G205" s="19">
        <v>39193.8</v>
      </c>
      <c r="H205" s="19"/>
      <c r="I205" s="19"/>
      <c r="J205" s="19"/>
      <c r="K205" s="19" t="s">
        <v>274</v>
      </c>
      <c r="L205" s="19" t="s">
        <v>394</v>
      </c>
      <c r="M205" s="19" t="s">
        <v>400</v>
      </c>
      <c r="N205" s="19"/>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row>
    <row r="206" spans="1:62" ht="75">
      <c r="A206" s="19">
        <v>179</v>
      </c>
      <c r="B206" s="19" t="s">
        <v>401</v>
      </c>
      <c r="C206" s="19">
        <v>2024</v>
      </c>
      <c r="D206" s="19">
        <v>13409.594</v>
      </c>
      <c r="E206" s="19">
        <v>13284.109</v>
      </c>
      <c r="F206" s="19"/>
      <c r="G206" s="19">
        <v>13284.109</v>
      </c>
      <c r="H206" s="19"/>
      <c r="I206" s="19"/>
      <c r="J206" s="19"/>
      <c r="K206" s="19" t="s">
        <v>274</v>
      </c>
      <c r="L206" s="19" t="s">
        <v>394</v>
      </c>
      <c r="M206" s="19"/>
      <c r="N206" s="19" t="s">
        <v>402</v>
      </c>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row>
    <row r="207" spans="1:62" ht="75">
      <c r="A207" s="19">
        <v>180</v>
      </c>
      <c r="B207" s="19" t="s">
        <v>403</v>
      </c>
      <c r="C207" s="19">
        <v>2024</v>
      </c>
      <c r="D207" s="19">
        <v>18070.655</v>
      </c>
      <c r="E207" s="19">
        <v>17890.068</v>
      </c>
      <c r="F207" s="19"/>
      <c r="G207" s="19">
        <v>17890.068</v>
      </c>
      <c r="H207" s="19"/>
      <c r="I207" s="19"/>
      <c r="J207" s="19"/>
      <c r="K207" s="19" t="s">
        <v>274</v>
      </c>
      <c r="L207" s="19" t="s">
        <v>397</v>
      </c>
      <c r="M207" s="19" t="s">
        <v>404</v>
      </c>
      <c r="N207" s="19" t="s">
        <v>405</v>
      </c>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row>
    <row r="208" spans="1:62" ht="120">
      <c r="A208" s="19">
        <v>181</v>
      </c>
      <c r="B208" s="19" t="s">
        <v>406</v>
      </c>
      <c r="C208" s="19" t="s">
        <v>370</v>
      </c>
      <c r="D208" s="19">
        <v>43431.897</v>
      </c>
      <c r="E208" s="19">
        <v>31705.006</v>
      </c>
      <c r="F208" s="19"/>
      <c r="G208" s="19">
        <v>7523.203</v>
      </c>
      <c r="H208" s="19"/>
      <c r="I208" s="19"/>
      <c r="J208" s="19"/>
      <c r="K208" s="19" t="s">
        <v>274</v>
      </c>
      <c r="L208" s="19" t="s">
        <v>397</v>
      </c>
      <c r="M208" s="19">
        <v>15.7</v>
      </c>
      <c r="N208" s="19"/>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row>
    <row r="209" spans="1:62" ht="75">
      <c r="A209" s="19">
        <v>182</v>
      </c>
      <c r="B209" s="19" t="s">
        <v>407</v>
      </c>
      <c r="C209" s="19" t="s">
        <v>408</v>
      </c>
      <c r="D209" s="19">
        <v>37000</v>
      </c>
      <c r="E209" s="19">
        <v>30000</v>
      </c>
      <c r="F209" s="19"/>
      <c r="G209" s="19">
        <v>30000</v>
      </c>
      <c r="H209" s="19"/>
      <c r="I209" s="19"/>
      <c r="J209" s="19"/>
      <c r="K209" s="19" t="s">
        <v>274</v>
      </c>
      <c r="L209" s="19" t="s">
        <v>394</v>
      </c>
      <c r="M209" s="19"/>
      <c r="N209" s="19"/>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row>
    <row r="210" spans="1:62" ht="135">
      <c r="A210" s="19">
        <v>183</v>
      </c>
      <c r="B210" s="19" t="s">
        <v>409</v>
      </c>
      <c r="C210" s="19" t="s">
        <v>410</v>
      </c>
      <c r="D210" s="19">
        <v>57000</v>
      </c>
      <c r="E210" s="19">
        <v>30000</v>
      </c>
      <c r="F210" s="19"/>
      <c r="G210" s="19">
        <v>30000</v>
      </c>
      <c r="H210" s="19"/>
      <c r="I210" s="19"/>
      <c r="J210" s="19"/>
      <c r="K210" s="19" t="s">
        <v>274</v>
      </c>
      <c r="L210" s="19" t="s">
        <v>411</v>
      </c>
      <c r="M210" s="19" t="s">
        <v>412</v>
      </c>
      <c r="N210" s="19"/>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row>
    <row r="211" spans="1:62" ht="15">
      <c r="A211" s="19"/>
      <c r="B211" s="19" t="s">
        <v>33</v>
      </c>
      <c r="C211" s="19"/>
      <c r="D211" s="19"/>
      <c r="E211" s="19"/>
      <c r="F211" s="19"/>
      <c r="G211" s="19"/>
      <c r="H211" s="19"/>
      <c r="I211" s="19"/>
      <c r="J211" s="19"/>
      <c r="K211" s="19"/>
      <c r="L211" s="19"/>
      <c r="M211" s="19"/>
      <c r="N211" s="19"/>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row>
    <row r="212" spans="1:62" ht="15">
      <c r="A212" s="49" t="s">
        <v>413</v>
      </c>
      <c r="B212" s="49"/>
      <c r="C212" s="49"/>
      <c r="D212" s="49"/>
      <c r="E212" s="49"/>
      <c r="F212" s="49"/>
      <c r="G212" s="49"/>
      <c r="H212" s="49"/>
      <c r="I212" s="49"/>
      <c r="J212" s="49"/>
      <c r="K212" s="49"/>
      <c r="L212" s="49"/>
      <c r="M212" s="49"/>
      <c r="N212" s="49"/>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row>
    <row r="213" spans="1:62" ht="135">
      <c r="A213" s="19">
        <v>184</v>
      </c>
      <c r="B213" s="19" t="s">
        <v>414</v>
      </c>
      <c r="C213" s="19">
        <v>2024</v>
      </c>
      <c r="D213" s="19">
        <v>2098.609</v>
      </c>
      <c r="E213" s="19">
        <v>2032.749</v>
      </c>
      <c r="F213" s="19"/>
      <c r="G213" s="19">
        <v>2033.749</v>
      </c>
      <c r="H213" s="19"/>
      <c r="I213" s="19"/>
      <c r="J213" s="19"/>
      <c r="K213" s="19" t="s">
        <v>274</v>
      </c>
      <c r="L213" s="19" t="s">
        <v>241</v>
      </c>
      <c r="M213" s="19" t="s">
        <v>415</v>
      </c>
      <c r="N213" s="19"/>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row>
    <row r="214" spans="1:62" ht="15">
      <c r="A214" s="49" t="s">
        <v>416</v>
      </c>
      <c r="B214" s="49"/>
      <c r="C214" s="49"/>
      <c r="D214" s="49"/>
      <c r="E214" s="49"/>
      <c r="F214" s="49"/>
      <c r="G214" s="49"/>
      <c r="H214" s="49"/>
      <c r="I214" s="49"/>
      <c r="J214" s="49"/>
      <c r="K214" s="49"/>
      <c r="L214" s="49"/>
      <c r="M214" s="49"/>
      <c r="N214" s="49"/>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row>
    <row r="215" spans="1:62" ht="120">
      <c r="A215" s="19">
        <v>185</v>
      </c>
      <c r="B215" s="19" t="s">
        <v>417</v>
      </c>
      <c r="C215" s="19">
        <v>2024</v>
      </c>
      <c r="D215" s="19">
        <v>22542.24</v>
      </c>
      <c r="E215" s="19">
        <v>22542.24</v>
      </c>
      <c r="F215" s="19"/>
      <c r="G215" s="19">
        <v>22542.24</v>
      </c>
      <c r="H215" s="19"/>
      <c r="I215" s="19"/>
      <c r="J215" s="19"/>
      <c r="K215" s="19" t="s">
        <v>274</v>
      </c>
      <c r="L215" s="19" t="s">
        <v>418</v>
      </c>
      <c r="M215" s="19" t="s">
        <v>419</v>
      </c>
      <c r="N215" s="19"/>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row>
    <row r="216" spans="1:62" ht="15">
      <c r="A216" s="49" t="s">
        <v>421</v>
      </c>
      <c r="B216" s="49"/>
      <c r="C216" s="49"/>
      <c r="D216" s="49"/>
      <c r="E216" s="49"/>
      <c r="F216" s="49"/>
      <c r="G216" s="49"/>
      <c r="H216" s="49"/>
      <c r="I216" s="49"/>
      <c r="J216" s="49"/>
      <c r="K216" s="49"/>
      <c r="L216" s="49"/>
      <c r="M216" s="49"/>
      <c r="N216" s="49"/>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row>
    <row r="217" spans="1:62" ht="45">
      <c r="A217" s="19">
        <v>186</v>
      </c>
      <c r="B217" s="19" t="s">
        <v>422</v>
      </c>
      <c r="C217" s="19"/>
      <c r="D217" s="19"/>
      <c r="E217" s="19"/>
      <c r="F217" s="19"/>
      <c r="G217" s="19"/>
      <c r="H217" s="19"/>
      <c r="I217" s="19"/>
      <c r="J217" s="19"/>
      <c r="K217" s="19"/>
      <c r="L217" s="19"/>
      <c r="M217" s="19"/>
      <c r="N217" s="19"/>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row>
    <row r="218" spans="1:62" ht="165">
      <c r="A218" s="19">
        <v>187</v>
      </c>
      <c r="B218" s="19" t="s">
        <v>423</v>
      </c>
      <c r="C218" s="19"/>
      <c r="D218" s="19"/>
      <c r="E218" s="19"/>
      <c r="F218" s="19"/>
      <c r="G218" s="19"/>
      <c r="H218" s="19"/>
      <c r="I218" s="19"/>
      <c r="J218" s="19"/>
      <c r="K218" s="19"/>
      <c r="L218" s="19"/>
      <c r="M218" s="19"/>
      <c r="N218" s="19"/>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row>
    <row r="219" spans="1:62" ht="60">
      <c r="A219" s="19">
        <v>188</v>
      </c>
      <c r="B219" s="19" t="s">
        <v>424</v>
      </c>
      <c r="C219" s="19"/>
      <c r="D219" s="19"/>
      <c r="E219" s="19"/>
      <c r="F219" s="19"/>
      <c r="G219" s="19"/>
      <c r="H219" s="19"/>
      <c r="I219" s="19"/>
      <c r="J219" s="19"/>
      <c r="K219" s="19"/>
      <c r="L219" s="19"/>
      <c r="M219" s="19"/>
      <c r="N219" s="19"/>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row>
    <row r="220" spans="1:62" ht="60">
      <c r="A220" s="19">
        <v>189</v>
      </c>
      <c r="B220" s="19" t="s">
        <v>425</v>
      </c>
      <c r="C220" s="19"/>
      <c r="D220" s="19"/>
      <c r="E220" s="19"/>
      <c r="F220" s="19"/>
      <c r="G220" s="19"/>
      <c r="H220" s="19"/>
      <c r="I220" s="19"/>
      <c r="J220" s="19"/>
      <c r="K220" s="19"/>
      <c r="L220" s="19"/>
      <c r="M220" s="19"/>
      <c r="N220" s="19"/>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row>
    <row r="221" spans="1:62" ht="60">
      <c r="A221" s="19">
        <v>190</v>
      </c>
      <c r="B221" s="19" t="s">
        <v>426</v>
      </c>
      <c r="C221" s="19"/>
      <c r="D221" s="19"/>
      <c r="E221" s="19"/>
      <c r="F221" s="19"/>
      <c r="G221" s="19"/>
      <c r="H221" s="19"/>
      <c r="I221" s="19"/>
      <c r="J221" s="19"/>
      <c r="K221" s="19"/>
      <c r="L221" s="19"/>
      <c r="M221" s="19"/>
      <c r="N221" s="19"/>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row>
    <row r="222" spans="1:62" ht="90">
      <c r="A222" s="19">
        <v>191</v>
      </c>
      <c r="B222" s="19" t="s">
        <v>427</v>
      </c>
      <c r="C222" s="19"/>
      <c r="D222" s="19"/>
      <c r="E222" s="19"/>
      <c r="F222" s="19"/>
      <c r="G222" s="19"/>
      <c r="H222" s="19"/>
      <c r="I222" s="19"/>
      <c r="J222" s="19"/>
      <c r="K222" s="19"/>
      <c r="L222" s="19"/>
      <c r="M222" s="19"/>
      <c r="N222" s="19"/>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row>
    <row r="223" spans="1:62" ht="15">
      <c r="A223" s="19"/>
      <c r="B223" s="19" t="s">
        <v>33</v>
      </c>
      <c r="C223" s="19"/>
      <c r="D223" s="19"/>
      <c r="E223" s="19"/>
      <c r="F223" s="19"/>
      <c r="G223" s="19"/>
      <c r="H223" s="19"/>
      <c r="I223" s="19"/>
      <c r="J223" s="19"/>
      <c r="K223" s="19"/>
      <c r="L223" s="19"/>
      <c r="M223" s="19"/>
      <c r="N223" s="19"/>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row>
    <row r="224" spans="1:62" ht="1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row>
    <row r="225" spans="1:62" ht="1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row>
    <row r="226" spans="1:62" ht="1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row>
    <row r="227" spans="1:62" ht="1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row>
    <row r="228" spans="1:62" ht="1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row>
    <row r="229" spans="1:62" ht="1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row>
    <row r="230" spans="1:62" ht="1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row>
    <row r="231" spans="1:62" ht="1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row>
    <row r="232" spans="1:62" ht="1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row>
    <row r="233" spans="1:62" ht="1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row>
    <row r="234" spans="1:62" ht="1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row>
    <row r="235" spans="1:62" ht="1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row>
    <row r="236" spans="1:62" ht="1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row>
    <row r="237" spans="1:62" ht="1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row>
    <row r="238" spans="1:62" ht="1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row>
    <row r="239" spans="1:62" ht="1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row>
    <row r="240" spans="1:62" ht="1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row>
    <row r="241" spans="1:62" ht="1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row>
    <row r="242" spans="1:62" ht="1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row>
    <row r="243" spans="1:62" ht="1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row>
    <row r="244" spans="1:62" ht="1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row>
    <row r="245" spans="1:62" ht="1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row>
    <row r="246" spans="1:62" ht="1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row>
    <row r="247" spans="1:62" ht="1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row>
    <row r="248" spans="1:62" ht="1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row>
    <row r="249" spans="1:62" ht="1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row>
    <row r="250" spans="1:62" ht="1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row>
    <row r="251" spans="1:62" ht="1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row>
    <row r="252" spans="1:62" ht="1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row>
    <row r="253" spans="1:62" ht="1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row>
    <row r="254" spans="1:62" ht="1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row>
    <row r="255" spans="1:62" ht="1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row>
    <row r="256" spans="1:62" ht="1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row>
    <row r="257" spans="1:62" ht="1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row>
    <row r="258" spans="1:62" ht="1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row>
    <row r="259" spans="1:62" ht="1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row>
    <row r="260" spans="1:62" ht="1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row>
    <row r="261" spans="1:62" ht="1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row>
    <row r="262" spans="1:62" ht="1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row>
    <row r="263" spans="1:62" ht="1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row>
    <row r="264" spans="1:62" ht="1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row>
    <row r="265" spans="1:62" ht="1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row>
    <row r="266" spans="1:62" ht="1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row>
    <row r="267" spans="1:62" ht="1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row>
    <row r="268" spans="1:62" ht="1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row>
    <row r="269" spans="1:62" ht="1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row>
    <row r="270" spans="1:62" ht="1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row>
    <row r="271" spans="1:62" ht="1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row>
    <row r="272" spans="1:62" ht="1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row>
    <row r="273" spans="1:62" ht="1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row>
    <row r="274" spans="1:62" ht="1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row>
    <row r="275" spans="1:62" ht="1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row>
    <row r="276" spans="1:62" ht="1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row>
    <row r="277" spans="1:62" ht="1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row>
    <row r="278" spans="1:62" ht="1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row>
    <row r="279" spans="1:62" ht="1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row>
    <row r="280" spans="1:62" ht="1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row>
    <row r="281" spans="1:62" ht="1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row>
    <row r="282" spans="1:62" ht="1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row>
    <row r="283" spans="1:62" ht="1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row>
    <row r="284" spans="1:62" ht="1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row>
    <row r="285" spans="1:62" ht="1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row>
    <row r="286" spans="1:62" ht="1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row>
    <row r="287" spans="1:62" ht="1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row>
    <row r="288" spans="1:62" ht="1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row>
    <row r="289" spans="1:62" ht="1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row>
    <row r="290" spans="1:62" ht="1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row>
    <row r="291" spans="1:62" ht="1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row>
    <row r="292" spans="1:62" ht="1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row>
    <row r="293" spans="1:62" ht="1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row>
    <row r="294" spans="1:62" ht="1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row>
    <row r="295" spans="1:62" ht="1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row>
    <row r="296" spans="1:62" ht="1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row>
    <row r="297" spans="1:62" ht="1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row>
    <row r="298" spans="1:62" ht="1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row>
    <row r="299" spans="1:62" ht="1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row>
    <row r="300" spans="1:62" ht="1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row>
    <row r="301" spans="1:62" ht="1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row>
    <row r="302" spans="1:62" ht="1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row>
    <row r="303" spans="1:62" ht="1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row>
    <row r="304" spans="1:62" ht="1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row>
    <row r="305" spans="1:62" ht="1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row>
    <row r="306" spans="1:62" ht="1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row>
    <row r="307" spans="1:62" ht="1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row>
    <row r="308" spans="1:62" ht="1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row>
    <row r="309" spans="1:62" ht="1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row>
    <row r="310" spans="1:62" ht="1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row>
    <row r="311" spans="1:62" ht="1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row>
    <row r="312" spans="1:62" ht="1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row>
    <row r="313" spans="1:62" ht="1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row>
    <row r="314" spans="1:62" ht="1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row>
    <row r="315" spans="1:62" ht="1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row>
    <row r="316" spans="1:62" ht="1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row>
    <row r="317" spans="1:62" ht="1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row>
    <row r="318" spans="1:62" ht="1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row>
    <row r="319" spans="1:62" ht="1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row>
    <row r="320" spans="1:62" ht="1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row>
    <row r="321" spans="1:62" ht="1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row>
    <row r="322" spans="1:62" ht="1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row>
    <row r="323" spans="1:62" ht="1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row>
    <row r="324" spans="1:62" ht="1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row>
    <row r="325" spans="1:62" ht="1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row>
    <row r="326" spans="1:62" ht="1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row>
    <row r="327" spans="1:62" ht="1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row>
    <row r="328" spans="1:62" ht="1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row>
    <row r="329" spans="1:62" ht="1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row>
    <row r="330" spans="1:62" ht="1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row>
    <row r="331" spans="1:62" ht="1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row>
    <row r="332" spans="1:62" ht="1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row>
    <row r="333" spans="1:62" ht="1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row>
    <row r="334" spans="1:62" ht="1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row>
    <row r="335" spans="1:62" ht="1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row>
    <row r="336" spans="1:62" ht="1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row>
    <row r="337" spans="1:62" ht="1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row>
    <row r="338" spans="1:62" ht="1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row>
    <row r="339" spans="1:62" ht="1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row>
    <row r="340" spans="1:62" ht="1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row>
    <row r="341" spans="1:62" ht="1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row>
    <row r="342" spans="1:62" ht="1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row>
    <row r="343" spans="1:62" ht="1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row>
    <row r="344" spans="1:62" ht="1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row>
    <row r="345" spans="1:62" ht="1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row>
    <row r="346" spans="1:62" ht="1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row>
    <row r="347" spans="1:62" ht="1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row>
    <row r="348" spans="1:62" ht="1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row>
    <row r="349" spans="1:62" ht="1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row>
    <row r="350" spans="1:62" ht="1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row>
    <row r="351" spans="1:62" ht="1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row>
    <row r="352" spans="1:62" ht="1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row>
    <row r="353" spans="1:62" ht="1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row>
    <row r="354" spans="1:62" ht="1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row>
    <row r="355" spans="1:62" ht="1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row>
    <row r="356" spans="1:62" ht="1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row>
    <row r="357" spans="1:62" ht="1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row>
    <row r="358" spans="1:62" ht="1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row>
    <row r="359" spans="1:62" ht="1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row>
    <row r="360" spans="1:62" ht="1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row>
    <row r="361" spans="1:62" ht="1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row>
    <row r="362" spans="1:62" ht="1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row>
    <row r="363" spans="1:62" ht="1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row>
    <row r="364" spans="1:62" ht="1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row>
    <row r="365" spans="1:62" ht="1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row>
    <row r="366" spans="1:62" ht="1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row>
    <row r="367" spans="1:62" ht="1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row>
    <row r="368" spans="1:62" ht="1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row>
    <row r="369" spans="1:62" ht="1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row>
    <row r="370" spans="1:62" ht="1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row>
    <row r="371" spans="1:62" ht="1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row>
    <row r="372" spans="1:62" ht="1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row>
    <row r="373" spans="1:62" ht="1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row>
    <row r="374" spans="1:62" ht="1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row>
    <row r="375" spans="1:62" ht="1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row>
    <row r="376" spans="1:62" ht="1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row>
    <row r="377" spans="1:62" ht="1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row>
    <row r="378" spans="1:62" ht="1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row>
    <row r="379" spans="1:62" ht="1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row>
    <row r="380" spans="1:62" ht="1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row>
    <row r="381" spans="1:62" ht="1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row>
    <row r="382" spans="1:62" ht="1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row>
    <row r="383" spans="1:62" ht="1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row>
    <row r="384" spans="1:62" ht="1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row>
    <row r="385" spans="1:62" ht="1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row>
    <row r="386" spans="1:62" ht="1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row>
    <row r="387" spans="1:62" ht="1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row>
    <row r="388" spans="1:62" ht="1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row>
    <row r="389" spans="1:62" ht="1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row>
    <row r="390" spans="1:62" ht="1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row>
    <row r="391" spans="1:62" ht="1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row>
    <row r="392" spans="1:62" ht="1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row>
    <row r="393" spans="1:62" ht="1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row>
    <row r="394" spans="1:62" ht="1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row>
    <row r="395" spans="1:62" ht="1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row>
    <row r="396" spans="1:62" ht="1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row>
    <row r="397" spans="1:62" ht="1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row>
    <row r="398" spans="1:62" ht="1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row>
    <row r="399" spans="1:62" ht="1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row>
    <row r="400" spans="1:62" ht="1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row>
    <row r="401" spans="1:62" ht="1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row>
    <row r="402" spans="1:62" ht="1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row>
    <row r="403" spans="1:62" ht="1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row>
    <row r="404" spans="1:62" ht="1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row>
    <row r="405" spans="1:62" ht="1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row>
    <row r="406" spans="1:62" ht="1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row>
    <row r="407" spans="1:62" ht="1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row>
    <row r="408" spans="1:62" ht="1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row>
    <row r="409" spans="1:62" ht="1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row>
    <row r="410" spans="1:62" ht="1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row>
    <row r="411" spans="1:62" ht="1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row>
    <row r="412" spans="1:62" ht="1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row>
    <row r="413" spans="1:62" ht="1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row>
    <row r="414" spans="1:62" ht="1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row>
    <row r="415" spans="1:62" ht="1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row>
    <row r="416" spans="1:62" ht="1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row>
    <row r="417" spans="1:62" ht="1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row>
    <row r="418" spans="1:62" ht="1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row>
    <row r="419" spans="1:62" ht="1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row>
    <row r="420" spans="1:62" ht="1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row>
    <row r="421" spans="1:62" ht="1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row>
    <row r="422" spans="1:62" ht="1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row>
    <row r="423" spans="1:62" ht="1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row>
    <row r="424" spans="1:62" ht="1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row>
    <row r="425" spans="1:62" ht="1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row>
    <row r="426" spans="1:62" ht="1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row>
    <row r="427" spans="1:62" ht="1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row>
    <row r="428" spans="1:62" ht="1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row>
    <row r="429" spans="1:62" ht="1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row>
    <row r="430" spans="1:62" ht="1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row>
    <row r="431" spans="1:62" ht="1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row>
    <row r="432" spans="1:62" ht="1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row>
    <row r="433" spans="1:62" ht="1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row>
    <row r="434" spans="1:62" ht="1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row>
    <row r="435" spans="1:62" ht="1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row>
    <row r="436" spans="1:62" ht="1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row>
    <row r="437" spans="1:62" ht="1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row>
    <row r="438" spans="1:62" ht="1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row>
    <row r="439" spans="1:62" ht="1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row>
    <row r="440" spans="1:62" ht="1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row>
    <row r="441" spans="1:62" ht="1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row>
    <row r="442" spans="1:62" ht="1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row>
    <row r="443" spans="1:62" ht="1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row>
    <row r="444" spans="1:62" ht="1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row>
    <row r="445" spans="1:62" ht="1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row>
    <row r="446" spans="1:62" ht="1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row>
    <row r="447" spans="1:62" ht="1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row>
    <row r="448" spans="1:62" ht="1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row>
    <row r="449" spans="1:62" ht="1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row>
    <row r="450" spans="1:62" ht="1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row>
    <row r="451" spans="1:62" ht="1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row>
    <row r="452" spans="1:62" ht="1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row>
    <row r="453" spans="1:62" ht="1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row>
    <row r="454" spans="1:62" ht="1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row>
    <row r="455" spans="1:62" ht="1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row>
    <row r="456" spans="1:62" ht="1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row>
    <row r="457" spans="1:62" ht="1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row>
    <row r="458" spans="1:62" ht="1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row>
    <row r="459" spans="1:62" ht="1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row>
    <row r="460" spans="1:62" ht="1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row>
    <row r="461" spans="1:62" ht="1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row>
    <row r="462" spans="1:62" ht="1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row>
    <row r="463" spans="1:62" ht="1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row>
    <row r="464" spans="1:62" ht="1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row>
    <row r="465" spans="1:62" ht="1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row>
    <row r="466" spans="1:62" ht="1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row>
    <row r="467" spans="1:62" ht="1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row>
    <row r="468" spans="1:62" ht="1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row>
    <row r="469" spans="1:62" ht="1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row>
    <row r="470" spans="1:62" ht="1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row>
    <row r="471" spans="1:62" ht="1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row>
    <row r="472" spans="1:62" ht="1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row>
    <row r="473" spans="1:62" ht="1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row>
    <row r="474" spans="1:62" ht="1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row>
    <row r="475" spans="1:62" ht="1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row>
    <row r="476" spans="1:62" ht="1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row>
    <row r="477" spans="1:62" ht="1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row>
    <row r="478" spans="1:62" ht="1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row>
    <row r="479" spans="1:62" ht="1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row>
    <row r="480" spans="1:62" ht="1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row>
    <row r="481" spans="1:62" ht="1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row>
    <row r="482" spans="1:62" ht="1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row>
    <row r="483" spans="1:62" ht="1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row>
    <row r="484" spans="1:62" ht="1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row>
    <row r="485" spans="1:62" ht="1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row>
    <row r="486" spans="1:62" ht="1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row>
    <row r="487" spans="1:62" ht="1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row>
    <row r="488" spans="1:62" ht="1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row>
    <row r="489" spans="1:62" ht="1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row>
    <row r="490" spans="1:62" ht="1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row>
    <row r="491" spans="1:62" ht="1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row>
    <row r="492" spans="1:62" ht="1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row>
    <row r="493" spans="1:62" ht="1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row>
    <row r="494" spans="1:62" ht="1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row>
    <row r="495" spans="1:62" ht="1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row>
    <row r="496" spans="1:62" ht="1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row>
    <row r="497" spans="1:62" ht="1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row>
    <row r="498" spans="1:62" ht="1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row>
    <row r="499" spans="1:62" ht="1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row>
    <row r="500" spans="1:62" ht="1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row>
    <row r="501" spans="1:62" ht="1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row>
    <row r="502" spans="1:62" ht="1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row>
    <row r="503" spans="1:62" ht="1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row>
    <row r="504" spans="1:62" ht="1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row>
    <row r="505" spans="1:62" ht="1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row>
    <row r="506" spans="1:62" ht="1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row>
    <row r="507" spans="1:62" ht="1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row>
    <row r="508" spans="1:62" ht="1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row>
    <row r="509" spans="1:62" ht="1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row>
    <row r="510" spans="1:62" ht="1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row>
    <row r="511" spans="1:62" ht="1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row>
    <row r="512" spans="1:62" ht="1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row>
    <row r="513" spans="1:62" ht="1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row>
    <row r="514" spans="1:62" ht="1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row>
    <row r="515" spans="1:62" ht="1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row>
    <row r="516" spans="1:62" ht="1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row>
    <row r="517" spans="1:62" ht="1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row>
    <row r="518" spans="1:62" ht="1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row>
    <row r="519" spans="1:62" ht="1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row>
    <row r="520" spans="1:62" ht="1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row>
    <row r="521" spans="1:62" ht="1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row>
    <row r="522" spans="1:62" ht="1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row>
    <row r="523" spans="1:62" ht="1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row>
    <row r="524" spans="1:62" ht="1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row>
    <row r="525" spans="1:62" ht="1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row>
    <row r="526" spans="1:62" ht="1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row>
    <row r="527" spans="1:62" ht="1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row>
    <row r="528" spans="1:62" ht="1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row>
    <row r="529" spans="1:62" ht="1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row>
    <row r="530" spans="1:62" ht="1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row>
    <row r="531" spans="1:62" ht="1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row>
    <row r="532" spans="1:62" ht="1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row>
    <row r="533" spans="1:62" ht="1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row>
    <row r="534" spans="1:62" ht="1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row>
    <row r="535" spans="1:62" ht="1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row>
    <row r="536" spans="1:62" ht="1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row>
    <row r="537" spans="1:62" ht="1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row>
    <row r="538" spans="1:62" ht="1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row>
    <row r="539" spans="1:62" ht="1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row>
    <row r="540" spans="1:62" ht="1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row>
    <row r="541" spans="1:62" ht="1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row>
    <row r="542" spans="1:62" ht="1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row>
    <row r="543" spans="1:62" ht="1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row>
    <row r="544" spans="1:62" ht="1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row>
    <row r="545" spans="1:62" ht="1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row>
    <row r="546" spans="1:62" ht="1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row>
    <row r="547" spans="1:62" ht="1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row>
    <row r="548" spans="1:62" ht="1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row>
    <row r="549" spans="1:62" ht="1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row>
    <row r="550" spans="1:62" ht="1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row>
    <row r="551" spans="1:62" ht="1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row>
    <row r="552" spans="1:62" ht="1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row>
    <row r="553" spans="1:62" ht="1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row>
    <row r="554" spans="1:62" ht="1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row>
    <row r="555" spans="1:62" ht="1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row>
    <row r="556" spans="1:62" ht="1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row>
    <row r="557" spans="1:62" ht="1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row>
    <row r="558" spans="1:62" ht="1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row>
    <row r="559" spans="1:62" ht="1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row>
    <row r="560" spans="1:62" ht="1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row>
    <row r="561" spans="1:62" ht="1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row>
    <row r="562" spans="1:62" ht="1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row>
    <row r="563" spans="1:62" ht="1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row>
    <row r="564" spans="1:62" ht="1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row>
    <row r="565" spans="1:62" ht="1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row>
    <row r="566" spans="1:62" ht="1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row>
    <row r="567" spans="1:62" ht="1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row>
    <row r="568" spans="1:62" ht="1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row>
    <row r="569" spans="1:62" ht="1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row>
    <row r="570" spans="1:62" ht="1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row>
    <row r="571" spans="1:62" ht="1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row>
    <row r="572" spans="1:62" ht="1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row>
    <row r="573" spans="1:62" ht="1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row>
    <row r="574" spans="1:62" ht="1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row>
    <row r="575" spans="1:62" ht="1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row>
    <row r="576" spans="1:62" ht="1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row>
    <row r="577" spans="1:62" ht="1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row>
    <row r="578" spans="1:62" ht="1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row>
    <row r="579" spans="1:62" ht="1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row>
    <row r="580" spans="1:62" ht="1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row>
    <row r="581" spans="1:62" ht="1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row>
    <row r="582" spans="1:62" ht="1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row>
    <row r="583" spans="1:62" ht="1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row>
    <row r="584" spans="1:62" ht="1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row>
    <row r="585" spans="1:62" ht="1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row>
    <row r="586" spans="1:62" ht="1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row>
    <row r="587" spans="1:62" ht="1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row>
    <row r="588" spans="1:62" ht="1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row>
    <row r="589" spans="1:62" ht="1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row>
    <row r="590" spans="1:62" ht="1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row>
    <row r="591" spans="1:62" ht="1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row>
    <row r="592" spans="1:62" ht="1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row>
    <row r="593" spans="1:62" ht="1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row>
    <row r="594" spans="1:62" ht="1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row>
    <row r="595" spans="1:62" ht="1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row>
    <row r="596" spans="1:62" ht="1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row>
    <row r="597" spans="1:62" ht="1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row>
    <row r="598" spans="1:62" ht="1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row>
    <row r="599" spans="1:62" ht="1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row>
    <row r="600" spans="1:62" ht="1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row>
    <row r="601" spans="1:62" ht="1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row>
    <row r="602" spans="1:62" ht="1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row>
    <row r="603" spans="1:62" ht="1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row>
    <row r="604" spans="1:62" ht="1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row>
    <row r="605" spans="1:62" ht="1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row>
    <row r="606" spans="1:62" ht="1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row>
    <row r="607" spans="1:62" ht="1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row>
    <row r="608" spans="1:62" ht="1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row>
    <row r="609" spans="1:62" ht="1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row>
    <row r="610" spans="1:62" ht="1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row>
    <row r="611" spans="1:62" ht="1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row>
    <row r="612" spans="1:62" ht="1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row>
    <row r="613" spans="1:62" ht="1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row>
    <row r="614" spans="1:62" ht="1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row>
    <row r="615" spans="1:62" ht="1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row>
    <row r="616" spans="1:62" ht="1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row>
    <row r="617" spans="1:62" ht="1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row>
    <row r="618" spans="1:62" ht="1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row>
    <row r="619" spans="1:62" ht="1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row>
    <row r="620" spans="1:62" ht="1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row>
    <row r="621" spans="1:62" ht="1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row>
    <row r="622" spans="1:62" ht="1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row>
    <row r="623" spans="1:62" ht="1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row>
    <row r="624" spans="1:62" ht="1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row>
    <row r="625" spans="1:62" ht="1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row>
    <row r="626" spans="1:62" ht="1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row>
    <row r="627" spans="1:62" ht="1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row>
    <row r="628" spans="1:62" ht="1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row>
    <row r="629" spans="1:62" ht="1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row>
    <row r="630" spans="1:62" ht="1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row>
    <row r="631" spans="1:62" ht="1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row>
    <row r="632" spans="1:62" ht="1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row>
    <row r="633" spans="1:62" ht="1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row>
    <row r="634" spans="1:62" ht="1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row>
    <row r="635" spans="1:62" ht="1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row>
    <row r="636" spans="1:62" ht="1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row>
    <row r="637" spans="1:62" ht="1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row>
    <row r="638" spans="1:62" ht="1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row>
    <row r="639" spans="1:62" ht="1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row>
    <row r="640" spans="1:62" ht="1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row>
    <row r="641" spans="1:62" ht="1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row>
    <row r="642" spans="1:62" ht="1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row>
    <row r="643" spans="1:62" ht="1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row>
    <row r="644" spans="1:62" ht="1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row>
    <row r="645" spans="1:62" ht="1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row>
    <row r="646" spans="1:62" ht="1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row>
    <row r="647" spans="1:62" ht="1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row>
    <row r="648" spans="1:62" ht="1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row>
    <row r="649" spans="1:62" ht="1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row>
    <row r="650" spans="1:62" ht="1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row>
    <row r="651" spans="1:62" ht="1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row>
    <row r="652" spans="1:62" ht="1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row>
    <row r="653" spans="1:62" ht="1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row>
    <row r="654" spans="1:62" ht="1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row>
    <row r="655" spans="1:62" ht="1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row>
    <row r="656" spans="1:62" ht="1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row>
    <row r="657" spans="1:62" ht="1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row>
    <row r="658" spans="1:62" ht="1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row>
    <row r="659" spans="1:62" ht="1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row>
    <row r="660" spans="1:62" ht="1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row>
    <row r="661" spans="1:62" ht="1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row>
    <row r="662" spans="1:62" ht="1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row>
    <row r="663" spans="1:62" ht="1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row>
    <row r="664" spans="1:62" ht="1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row>
    <row r="665" spans="1:62" ht="1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row>
    <row r="666" spans="1:62" ht="1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row>
    <row r="667" spans="1:62" ht="1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row>
    <row r="668" spans="1:62" ht="1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row>
    <row r="669" spans="1:62" ht="1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row>
    <row r="670" spans="1:62" ht="1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row>
    <row r="671" spans="1:62" ht="1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row>
    <row r="672" spans="1:62" ht="1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row>
    <row r="673" spans="1:62" ht="1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row>
    <row r="674" spans="1:62" ht="1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row>
    <row r="675" spans="1:62" ht="1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row>
    <row r="676" spans="1:62" ht="1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row>
    <row r="677" spans="1:62" ht="1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row>
    <row r="678" spans="1:62" ht="1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row>
    <row r="679" spans="1:62" ht="1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row>
    <row r="680" spans="1:62" ht="1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row>
    <row r="681" spans="1:62" ht="1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row>
    <row r="682" spans="1:62" ht="1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row>
    <row r="683" spans="1:62" ht="1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row>
    <row r="684" spans="1:62" ht="1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row>
    <row r="685" spans="1:62" ht="1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row>
    <row r="686" spans="1:62" ht="1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row>
    <row r="687" spans="1:62" ht="1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row>
    <row r="688" spans="1:62" ht="1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row>
    <row r="689" spans="1:62" ht="1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row>
    <row r="690" spans="1:62" ht="1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row>
    <row r="691" spans="1:62" ht="1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row>
    <row r="692" spans="1:62" ht="1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row>
    <row r="693" spans="1:62" ht="1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row>
    <row r="694" spans="1:62" ht="1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row>
    <row r="695" spans="1:62" ht="1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row>
    <row r="696" spans="1:62" ht="1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row>
    <row r="697" spans="1:62" ht="1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row>
    <row r="698" spans="1:62" ht="1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row>
    <row r="699" spans="1:62" ht="1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row>
    <row r="700" spans="1:62" ht="1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row>
    <row r="701" spans="1:62" ht="1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row>
    <row r="702" spans="1:62" ht="1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row>
    <row r="703" spans="1:62" ht="1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row>
    <row r="704" spans="1:62" ht="1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row>
    <row r="705" spans="1:62" ht="1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row>
    <row r="706" spans="1:62" ht="1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row>
    <row r="707" spans="1:62" ht="1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row>
    <row r="708" spans="1:62" ht="1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row>
    <row r="709" spans="1:62" ht="1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row>
    <row r="710" spans="1:62" ht="1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row>
    <row r="711" spans="1:62" ht="1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row>
    <row r="712" spans="1:62" ht="1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row>
    <row r="713" spans="1:62" ht="1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row>
    <row r="714" spans="1:62" ht="1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row>
    <row r="715" spans="1:62" ht="1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row>
    <row r="716" spans="1:62" ht="1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row>
    <row r="717" spans="1:62" ht="1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row>
    <row r="718" spans="1:62" ht="1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row>
    <row r="719" spans="1:62" ht="1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row>
    <row r="720" spans="1:62" ht="1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row>
    <row r="721" spans="1:62" ht="1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row>
    <row r="722" spans="1:62" ht="1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row>
    <row r="723" spans="1:62" ht="1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row>
    <row r="724" spans="1:62" ht="1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row>
    <row r="725" spans="1:62" ht="1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row>
    <row r="726" spans="1:62" ht="1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row>
    <row r="727" spans="1:62" ht="1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row>
    <row r="728" spans="1:62" ht="1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row>
    <row r="729" spans="1:62" ht="1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row>
    <row r="730" spans="1:62" ht="1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row>
    <row r="731" spans="1:62" ht="1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row>
    <row r="732" spans="1:62" ht="1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row>
    <row r="733" spans="1:62" ht="1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row>
    <row r="734" spans="1:62" ht="1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row>
    <row r="735" spans="1:62" ht="1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row>
    <row r="736" spans="1:62" ht="1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row>
    <row r="737" spans="1:62" ht="1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row>
    <row r="738" spans="1:62" ht="1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row>
    <row r="739" spans="1:62" ht="1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row>
    <row r="740" spans="1:62" ht="1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row>
    <row r="741" spans="1:62" ht="1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row>
    <row r="742" spans="1:62" ht="1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row>
    <row r="743" spans="1:62" ht="1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row>
    <row r="744" spans="1:62" ht="1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row>
    <row r="745" spans="1:14" ht="15">
      <c r="A745" s="14"/>
      <c r="B745" s="14"/>
      <c r="C745" s="14"/>
      <c r="D745" s="14"/>
      <c r="E745" s="14"/>
      <c r="F745" s="14"/>
      <c r="G745" s="14"/>
      <c r="H745" s="14"/>
      <c r="I745" s="14"/>
      <c r="J745" s="14"/>
      <c r="K745" s="14"/>
      <c r="L745" s="14"/>
      <c r="M745" s="14"/>
      <c r="N745" s="14"/>
    </row>
    <row r="746" spans="1:14" ht="15">
      <c r="A746" s="14"/>
      <c r="B746" s="14"/>
      <c r="C746" s="14"/>
      <c r="D746" s="14"/>
      <c r="E746" s="14"/>
      <c r="F746" s="14"/>
      <c r="G746" s="14"/>
      <c r="H746" s="14"/>
      <c r="I746" s="14"/>
      <c r="J746" s="14"/>
      <c r="K746" s="14"/>
      <c r="L746" s="14"/>
      <c r="M746" s="14"/>
      <c r="N746" s="14"/>
    </row>
    <row r="747" spans="1:14" ht="15">
      <c r="A747" s="14"/>
      <c r="B747" s="14"/>
      <c r="C747" s="14"/>
      <c r="D747" s="14"/>
      <c r="E747" s="14"/>
      <c r="F747" s="14"/>
      <c r="G747" s="14"/>
      <c r="H747" s="14"/>
      <c r="I747" s="14"/>
      <c r="J747" s="14"/>
      <c r="K747" s="14"/>
      <c r="L747" s="14"/>
      <c r="M747" s="14"/>
      <c r="N747" s="14"/>
    </row>
    <row r="748" spans="1:14" ht="15">
      <c r="A748" s="14"/>
      <c r="B748" s="14"/>
      <c r="C748" s="14"/>
      <c r="D748" s="14"/>
      <c r="E748" s="14"/>
      <c r="F748" s="14"/>
      <c r="G748" s="14"/>
      <c r="H748" s="14"/>
      <c r="I748" s="14"/>
      <c r="J748" s="14"/>
      <c r="K748" s="14"/>
      <c r="L748" s="14"/>
      <c r="M748" s="14"/>
      <c r="N748" s="14"/>
    </row>
    <row r="749" spans="1:14" ht="15">
      <c r="A749" s="14"/>
      <c r="B749" s="14"/>
      <c r="C749" s="14"/>
      <c r="D749" s="14"/>
      <c r="E749" s="14"/>
      <c r="F749" s="14"/>
      <c r="G749" s="14"/>
      <c r="H749" s="14"/>
      <c r="I749" s="14"/>
      <c r="J749" s="14"/>
      <c r="K749" s="14"/>
      <c r="L749" s="14"/>
      <c r="M749" s="14"/>
      <c r="N749" s="14"/>
    </row>
  </sheetData>
  <sheetProtection selectLockedCells="1" selectUnlockedCells="1"/>
  <mergeCells count="28">
    <mergeCell ref="A200:N200"/>
    <mergeCell ref="A143:N143"/>
    <mergeCell ref="A161:N161"/>
    <mergeCell ref="A189:N189"/>
    <mergeCell ref="A198:N198"/>
    <mergeCell ref="A202:N202"/>
    <mergeCell ref="A214:N214"/>
    <mergeCell ref="A212:N212"/>
    <mergeCell ref="A216:N216"/>
    <mergeCell ref="A89:N89"/>
    <mergeCell ref="A100:N100"/>
    <mergeCell ref="A126:N126"/>
    <mergeCell ref="A142:N142"/>
    <mergeCell ref="F1:R2"/>
    <mergeCell ref="A3:A4"/>
    <mergeCell ref="B3:B4"/>
    <mergeCell ref="C3:C4"/>
    <mergeCell ref="D3:D4"/>
    <mergeCell ref="E3:E4"/>
    <mergeCell ref="F3:J3"/>
    <mergeCell ref="K3:K4"/>
    <mergeCell ref="L3:M3"/>
    <mergeCell ref="O3:O4"/>
    <mergeCell ref="A6:O6"/>
    <mergeCell ref="N3:N4"/>
    <mergeCell ref="A14:C14"/>
    <mergeCell ref="A15:N15"/>
    <mergeCell ref="A26:N26"/>
  </mergeCells>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Vips</cp:lastModifiedBy>
  <dcterms:modified xsi:type="dcterms:W3CDTF">2023-10-12T14:10:31Z</dcterms:modified>
  <cp:category/>
  <cp:version/>
  <cp:contentType/>
  <cp:contentStatus/>
</cp:coreProperties>
</file>